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一)_飛達\"/>
    </mc:Choice>
  </mc:AlternateContent>
  <xr:revisionPtr revIDLastSave="0" documentId="13_ncr:1_{2DF1D15E-59E4-40C3-ADE1-6741A2766EF8}" xr6:coauthVersionLast="45" xr6:coauthVersionMax="45" xr10:uidLastSave="{00000000-0000-0000-0000-000000000000}"/>
  <workbookProtection workbookAlgorithmName="SHA-512" workbookHashValue="Q7gPxf4AaBIdzDVganCZSxA+f9+GwMK/hXeeS6BOhGUPWkLsKg3qns8o0jg59DMoNm/MQ0RCSzBlldBpfWN34Q==" workbookSaltValue="qZSKajBOaEzwBY7FztdxIA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項目" sheetId="2" state="hidden" r:id="rId3"/>
    <sheet name="接力隊登記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4" l="1"/>
  <c r="C16" i="4"/>
  <c r="H12" i="4"/>
  <c r="D9" i="4"/>
  <c r="D7" i="4"/>
  <c r="C4" i="6" l="1"/>
  <c r="K15" i="6"/>
  <c r="K16" i="6"/>
  <c r="K14" i="6"/>
  <c r="K8" i="6"/>
  <c r="K9" i="6"/>
  <c r="K10" i="6"/>
  <c r="K20" i="6"/>
  <c r="K21" i="6"/>
  <c r="K7" i="6"/>
  <c r="K17" i="6" l="1"/>
  <c r="K22" i="6"/>
  <c r="K11" i="6"/>
  <c r="H25" i="4"/>
  <c r="H22" i="4"/>
  <c r="H19" i="4"/>
  <c r="B4" i="4"/>
  <c r="B2" i="4"/>
  <c r="K24" i="6" l="1"/>
  <c r="H32" i="4"/>
  <c r="H28" i="4"/>
  <c r="H35" i="4" l="1"/>
  <c r="K26" i="6"/>
</calcChain>
</file>

<file path=xl/sharedStrings.xml><?xml version="1.0" encoding="utf-8"?>
<sst xmlns="http://schemas.openxmlformats.org/spreadsheetml/2006/main" count="947" uniqueCount="259">
  <si>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</si>
  <si>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</si>
  <si>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</si>
  <si>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</si>
  <si>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</si>
  <si>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</si>
  <si>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</si>
  <si>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</si>
  <si>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</si>
  <si>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</si>
  <si>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</si>
  <si>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</si>
  <si>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</si>
  <si>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</si>
  <si>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</si>
  <si>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</si>
  <si>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</si>
  <si>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</si>
  <si>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</si>
  <si>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</si>
  <si>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</si>
  <si>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</si>
  <si>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</si>
  <si>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</si>
  <si>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</si>
  <si>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</si>
  <si>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</si>
  <si>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</si>
  <si>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</si>
  <si>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</si>
  <si>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</si>
  <si>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</si>
  <si>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</si>
  <si>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</si>
  <si>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</si>
  <si>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</si>
  <si>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</si>
  <si>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</si>
  <si>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</si>
  <si>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</si>
  <si>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</si>
  <si>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</si>
  <si>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9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</si>
  <si>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</si>
  <si>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</si>
  <si>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</si>
  <si>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</si>
  <si>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</si>
  <si>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</si>
  <si>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</si>
  <si>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</si>
  <si>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</si>
  <si>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</si>
  <si>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</si>
  <si>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</si>
  <si>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</si>
  <si>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</si>
  <si>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</si>
  <si>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</si>
  <si>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</si>
  <si>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</si>
  <si>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</si>
  <si>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</si>
  <si>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</si>
  <si>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</si>
  <si>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</si>
  <si>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</si>
  <si>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</si>
  <si>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</si>
  <si>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</si>
  <si>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</si>
  <si>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</si>
  <si>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</si>
  <si>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</si>
  <si>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</si>
  <si>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</si>
  <si>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</si>
  <si>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</si>
  <si>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</si>
  <si>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</si>
  <si>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</si>
  <si>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</si>
  <si>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</si>
  <si>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</si>
  <si>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</si>
  <si>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</si>
  <si>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</si>
  <si>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</si>
  <si>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</si>
  <si>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</si>
  <si>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</si>
  <si>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</si>
  <si>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</si>
  <si>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</si>
  <si>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</si>
  <si>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</si>
  <si>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</si>
  <si>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</si>
  <si>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</si>
  <si>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</si>
  <si>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</si>
  <si>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</si>
  <si>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</si>
  <si>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</si>
  <si>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</si>
  <si>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</si>
  <si>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</si>
  <si>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</si>
  <si>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</si>
  <si>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</si>
  <si>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</si>
  <si>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</si>
  <si>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</si>
  <si>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</si>
  <si>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</si>
  <si>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</si>
  <si>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</si>
  <si>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</si>
  <si>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</si>
  <si>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</si>
  <si>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</si>
  <si>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</si>
  <si>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</si>
  <si>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</si>
  <si>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</si>
  <si>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</si>
  <si>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</si>
  <si>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</si>
  <si>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</si>
  <si>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</si>
  <si>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</si>
  <si>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</si>
  <si>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</si>
  <si>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</si>
  <si>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</si>
  <si>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</si>
  <si>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</si>
  <si>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</si>
  <si>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</si>
  <si>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</si>
  <si>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</si>
  <si>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</si>
  <si>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</si>
  <si>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</si>
  <si>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</si>
  <si>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</si>
  <si>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</si>
  <si>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</si>
  <si>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</si>
  <si>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</si>
  <si>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</si>
  <si>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</si>
  <si>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</si>
  <si>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</si>
  <si>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</si>
  <si>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</si>
  <si>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</si>
  <si>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</si>
  <si>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</si>
  <si>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</si>
  <si>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</si>
  <si>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</si>
  <si>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</si>
  <si>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</si>
  <si>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</si>
  <si>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</si>
  <si>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</si>
  <si>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</si>
  <si>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</si>
  <si>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香港青少年田徑分齡賽2025 (一)
Hong Kong Junior Age Group Athletics Competition 2025 - I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</si>
  <si>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</si>
  <si>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</si>
  <si>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</si>
  <si>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</si>
  <si>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</si>
  <si>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</si>
  <si>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</si>
  <si>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</si>
  <si>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</si>
  <si>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</si>
  <si>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</si>
  <si>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</si>
  <si>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</si>
  <si>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</si>
  <si>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</si>
  <si>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</si>
  <si>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</si>
  <si>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</si>
  <si>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</si>
  <si>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</si>
  <si>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</si>
  <si>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</si>
  <si>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</si>
  <si>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</si>
  <si>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</si>
  <si>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</si>
  <si>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</si>
  <si>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</si>
  <si>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</si>
  <si>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</si>
  <si>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</si>
  <si>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全能項目
Combined Event</t>
  </si>
  <si>
    <t>例子三</t>
  </si>
  <si>
    <t>Example D</t>
  </si>
  <si>
    <t xml:space="preserve">二零二五年二月二十三日(星期日)、三月一、二日  (星期六日)
 23 Feb 2025  (Sunday ) - 灣仔運動場 Wan Chai Sports Ground 
1-2 Mar 2025  (Sat、Sunday ) - 將軍澳運動場 Tseung Kwan O Sports Ground 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</si>
  <si>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</si>
  <si>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</si>
  <si>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</si>
  <si>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</si>
  <si>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</si>
  <si>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【香港青少年田徑分齡賽2025 (一)】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</si>
  <si>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2025 -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</si>
  <si>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</si>
  <si>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</si>
  <si>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</si>
  <si>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</si>
  <si>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</si>
  <si>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</si>
  <si>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</si>
  <si>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</si>
  <si>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2X100mH</t>
  </si>
  <si>
    <t>2X110mH</t>
  </si>
  <si>
    <t>2X110mH Mixed Shuttles Relay</t>
  </si>
  <si>
    <t>2X100mH Mixed Shuttles Relay</t>
  </si>
  <si>
    <t>*在每個年齡組別 4x100 米、4x400 米、2x100米跨欄、2x110米跨欄接力及2x100、2x110米跨欄混合接力項目中，各屬會/團體可派出不同年齡組別隊員作賽。接力隊伍組別必須為最年長隊員之組別。</t>
  </si>
  <si>
    <t>接力項目費用: 每隊接力港幣二百二十元正</t>
  </si>
  <si>
    <t>Fee for Relay: HK$220/relay</t>
  </si>
  <si>
    <t>2X100mH Relay *需填寫所有出賽運動員 *Please fill in the selected athletes</t>
  </si>
  <si>
    <t>2X110mH Relay *需填寫所有出賽運動員 *Please fill in the selected athletes</t>
  </si>
  <si>
    <t>2X100mH Mixed Shuttles Relay *需填寫所有出賽運動員 *Please fill in the selected athletes</t>
  </si>
  <si>
    <t>2X110mH Mixed Shuttles Relay *需填寫所有出賽運動員 *Please fill in the selected athletes</t>
  </si>
  <si>
    <t>06-07
U20</t>
    <phoneticPr fontId="6" type="noConversion"/>
  </si>
  <si>
    <t>08-09
(U18)</t>
    <phoneticPr fontId="6" type="noConversion"/>
  </si>
  <si>
    <t>10-11
(U16)</t>
    <phoneticPr fontId="6" type="noConversion"/>
  </si>
  <si>
    <t>12-13
(U14)</t>
    <phoneticPr fontId="6" type="noConversion"/>
  </si>
  <si>
    <t>2014
(U12)</t>
    <phoneticPr fontId="6" type="noConversion"/>
  </si>
  <si>
    <t>2015
(U11)</t>
    <phoneticPr fontId="6" type="noConversion"/>
  </si>
  <si>
    <t>2016
(U10)</t>
    <phoneticPr fontId="6" type="noConversion"/>
  </si>
  <si>
    <t>2017
(U9)</t>
    <phoneticPr fontId="6" type="noConversion"/>
  </si>
  <si>
    <t xml:space="preserve">二零二五年二月二十三日(星期日)、三月一、二日  (星期六及日)
 23 Feb 2025  (Sunday ) - 灣仔運動場 Wan Chai Sports Ground 
1-2 Mar 2025  (Sat、Sunday ) - 將軍澳運動場 Tseung Kwan O Sports Ground </t>
    <phoneticPr fontId="6" type="noConversion"/>
  </si>
  <si>
    <t>季前田徑測試賽 2024   
Hong Kong Pre-season Athletics Trial 2024</t>
    <phoneticPr fontId="6" type="noConversion"/>
  </si>
  <si>
    <t>Example D</t>
    <phoneticPr fontId="6" type="noConversion"/>
  </si>
  <si>
    <t>証書
CERT
Y / N</t>
    <phoneticPr fontId="6" type="noConversion"/>
  </si>
  <si>
    <t>Y</t>
    <phoneticPr fontId="6" type="noConversion"/>
  </si>
  <si>
    <t>N</t>
    <phoneticPr fontId="6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</si>
  <si>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6" type="noConversion"/>
  </si>
  <si>
    <t xml:space="preserve">第二聯絡人 2nd Contact person 
聯絡電話 (具WhatsApp 功能)contact No (With WhatsApp): 
</t>
    <phoneticPr fontId="6" type="noConversion"/>
  </si>
  <si>
    <t>報名表格  Entry Form</t>
    <phoneticPr fontId="6" type="noConversion"/>
  </si>
  <si>
    <t>男子組</t>
    <phoneticPr fontId="6" type="noConversion"/>
  </si>
  <si>
    <t>混合</t>
    <phoneticPr fontId="6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</si>
  <si>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</si>
  <si>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</si>
  <si>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</si>
  <si>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</si>
  <si>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報名截止日期: 2025年2月14日(星期五) 中午12時</t>
  </si>
  <si>
    <t>Entry Deadline: 14 Feb 2025 (Friday) 12:00pm</t>
  </si>
  <si>
    <t>最佳成績於2024年1月1日至2025年2月13日期間 
Best Performance between 1/1/2024 and 13/2/2025</t>
  </si>
  <si>
    <t>* Each organization/club is allowed to send different age group athletes to take part in the 4x100m, 4x400m, 2x100mH relay, 2x110mH relay, 2x100mH mixed shuttles relay &amp; 2x110mH mixed shuttles relay. The age group which the relay team belongs to is determined by the age of the eldest participant in the relay team.</t>
  </si>
  <si>
    <t># 只有2025年度田徑總會註冊運動員以及香港永久居民會被納入香港排名。
#Only 2025 HKAAA Registered Athletes and  HK Permanent Residents will be included in the HK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</si>
</sst>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47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6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4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4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5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2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1" fillId="0" borderId="16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horizontal="center"/>
      <protection locked="0" hidden="1"/>
    </xf>
    <xf numFmtId="0" fontId="27" fillId="0" borderId="0" xfId="0" applyFont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protection hidden="1"/>
    </xf>
    <xf numFmtId="0" fontId="19" fillId="4" borderId="0" xfId="0" applyFont="1" applyFill="1" applyAlignment="1" applyProtection="1">
      <alignment horizontal="right"/>
      <protection hidden="1"/>
    </xf>
    <xf numFmtId="0" fontId="19" fillId="4" borderId="36" xfId="0" applyFont="1" applyFill="1" applyBorder="1" applyAlignment="1" applyProtection="1">
      <alignment horizontal="center"/>
      <protection hidden="1"/>
    </xf>
    <xf numFmtId="0" fontId="19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9" fillId="4" borderId="0" xfId="0" applyFont="1" applyFill="1" applyBorder="1" applyAlignment="1" applyProtection="1">
      <alignment horizontal="right"/>
      <protection hidden="1"/>
    </xf>
    <xf numFmtId="164" fontId="19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2" fillId="0" borderId="1" xfId="0" applyFont="1" applyBorder="1" applyAlignment="1" applyProtection="1">
      <alignment horizontal="center" vertical="center" wrapText="1"/>
      <protection locked="0" hidden="1"/>
    </xf>
    <xf numFmtId="0" fontId="42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22" fillId="3" borderId="12" xfId="0" applyFont="1" applyFill="1" applyBorder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3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2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2" fillId="3" borderId="22" xfId="0" applyFont="1" applyFill="1" applyBorder="1" applyAlignment="1" applyProtection="1">
      <alignment horizontal="center"/>
      <protection locked="0" hidden="1"/>
    </xf>
    <xf numFmtId="0" fontId="22" fillId="3" borderId="21" xfId="0" applyFont="1" applyFill="1" applyBorder="1" applyAlignment="1" applyProtection="1">
      <alignment horizontal="center"/>
      <protection locked="0" hidden="1"/>
    </xf>
    <xf numFmtId="0" fontId="23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29" fillId="0" borderId="29" xfId="0" applyFont="1" applyBorder="1" applyAlignment="1" applyProtection="1">
      <alignment horizontal="center"/>
      <protection hidden="1"/>
    </xf>
    <xf numFmtId="0" fontId="29" fillId="0" borderId="30" xfId="0" applyFont="1" applyBorder="1" applyAlignment="1" applyProtection="1">
      <alignment horizontal="center"/>
      <protection hidden="1"/>
    </xf>
    <xf numFmtId="0" fontId="25" fillId="0" borderId="15" xfId="0" applyFont="1" applyBorder="1" applyAlignment="1" applyProtection="1">
      <alignment horizontal="center"/>
      <protection hidden="1"/>
    </xf>
    <xf numFmtId="0" fontId="25" fillId="0" borderId="28" xfId="0" applyFont="1" applyBorder="1" applyAlignment="1" applyProtection="1">
      <alignment horizontal="center"/>
      <protection hidden="1"/>
    </xf>
    <xf numFmtId="0" fontId="26" fillId="0" borderId="16" xfId="0" applyFont="1" applyBorder="1" applyAlignment="1" applyProtection="1">
      <alignment horizontal="center"/>
      <protection locked="0" hidden="1"/>
    </xf>
    <xf numFmtId="0" fontId="26" fillId="0" borderId="29" xfId="0" applyFont="1" applyBorder="1" applyAlignment="1" applyProtection="1">
      <alignment horizontal="center"/>
      <protection locked="0" hidden="1"/>
    </xf>
    <xf numFmtId="0" fontId="27" fillId="0" borderId="16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2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6" fillId="0" borderId="28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31" fillId="0" borderId="13" xfId="0" applyFont="1" applyBorder="1" applyAlignment="1" applyProtection="1">
      <alignment horizontal="center"/>
      <protection hidden="1"/>
    </xf>
    <xf numFmtId="0" fontId="31" fillId="0" borderId="14" xfId="0" applyFont="1" applyBorder="1" applyAlignment="1" applyProtection="1">
      <alignment horizontal="center"/>
      <protection hidden="1"/>
    </xf>
    <xf numFmtId="0" fontId="30" fillId="0" borderId="2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1" fillId="2" borderId="1" xfId="0" applyFont="1" applyFill="1" applyBorder="1" applyAlignment="1" applyProtection="1">
      <alignment horizontal="left" vertical="center" wrapText="1"/>
      <protection hidden="1"/>
    </xf>
    <xf numFmtId="0" fontId="19" fillId="2" borderId="1" xfId="0" applyFont="1" applyFill="1" applyBorder="1" applyAlignment="1" applyProtection="1">
      <alignment horizontal="left" vertical="top" wrapText="1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43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left" vertical="top" wrapText="1"/>
      <protection hidden="1"/>
    </xf>
    <xf numFmtId="0" fontId="2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5" xfId="0" applyFont="1" applyFill="1" applyBorder="1" applyAlignment="1" applyProtection="1">
      <alignment horizontal="center" vertical="center"/>
      <protection locked="0" hidden="1"/>
    </xf>
    <xf numFmtId="0" fontId="9" fillId="2" borderId="34" xfId="0" applyFont="1" applyFill="1" applyBorder="1" applyAlignment="1" applyProtection="1">
      <alignment horizontal="center" vertical="center"/>
      <protection locked="0" hidden="1"/>
    </xf>
    <xf numFmtId="0" fontId="4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7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 vertical="top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35" fillId="2" borderId="0" xfId="0" applyFont="1" applyFill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left" vertical="center" wrapText="1"/>
      <protection hidden="1"/>
    </xf>
    <xf numFmtId="0" fontId="19" fillId="4" borderId="33" xfId="0" applyFont="1" applyFill="1" applyBorder="1" applyAlignment="1" applyProtection="1">
      <alignment horizontal="left" vertical="center" wrapText="1"/>
      <protection hidden="1"/>
    </xf>
    <xf numFmtId="0" fontId="19" fillId="4" borderId="1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16" workbookViewId="0">
      <selection activeCell="H15" sqref="H15:I15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18.75">
      <c r="A1" s="10"/>
      <c r="B1" s="76"/>
      <c r="C1" s="76"/>
      <c r="D1" s="76"/>
      <c r="E1" s="76"/>
      <c r="F1" s="76"/>
      <c r="G1" s="76"/>
      <c r="H1" s="76"/>
      <c r="I1" s="76"/>
    </row>
    <row r="2" spans="1:9" ht="37.5" customHeight="1">
      <c r="A2" s="10"/>
      <c r="B2" s="77" t="str">
        <f>項目登記!A1</f>
        <v>香港青少年田徑分齡賽2025 (一)
Hong Kong Junior Age Group Athletics Competition 2025 - I</v>
      </c>
      <c r="C2" s="76"/>
      <c r="D2" s="76"/>
      <c r="E2" s="76"/>
      <c r="F2" s="76"/>
      <c r="G2" s="76"/>
      <c r="H2" s="76"/>
      <c r="I2" s="76"/>
    </row>
    <row r="3" spans="1:9" ht="15.75" customHeight="1">
      <c r="A3" s="10"/>
      <c r="B3" s="76"/>
      <c r="C3" s="76"/>
      <c r="D3" s="76"/>
      <c r="E3" s="76"/>
      <c r="F3" s="76"/>
      <c r="G3" s="76"/>
      <c r="H3" s="76"/>
      <c r="I3" s="76"/>
    </row>
    <row r="4" spans="1:9" ht="60.75" customHeight="1">
      <c r="A4" s="10"/>
      <c r="B4" s="78" t="str">
        <f>項目登記!A2</f>
        <v xml:space="preserve">二零二五年二月二十三日(星期日)、三月一、二日  (星期六及日)
 23 Feb 2025  (Sunday ) - 灣仔運動場 Wan Chai Sports Ground 
1-2 Mar 2025  (Sat、Sunday ) - 將軍澳運動場 Tseung Kwan O Sports Ground </v>
      </c>
      <c r="C4" s="79"/>
      <c r="D4" s="79"/>
      <c r="E4" s="79"/>
      <c r="F4" s="79"/>
      <c r="G4" s="79"/>
      <c r="H4" s="79"/>
      <c r="I4" s="79"/>
    </row>
    <row r="5" spans="1:9" ht="41.25" customHeight="1">
      <c r="A5" s="10"/>
      <c r="B5" s="83" t="s">
        <v>126</v>
      </c>
      <c r="C5" s="84"/>
      <c r="D5" s="84"/>
      <c r="E5" s="84"/>
      <c r="F5" s="84"/>
      <c r="G5" s="84"/>
      <c r="H5" s="84"/>
      <c r="I5" s="84"/>
    </row>
    <row r="6" spans="1:9" ht="15.75" thickBot="1">
      <c r="A6" s="10"/>
      <c r="B6" s="11"/>
      <c r="C6" s="11"/>
      <c r="D6" s="11"/>
      <c r="E6" s="11"/>
      <c r="F6" s="11"/>
      <c r="G6" s="11"/>
      <c r="H6" s="11"/>
      <c r="I6" s="11"/>
    </row>
    <row r="7" spans="1:9" ht="36" customHeight="1" thickBot="1">
      <c r="A7" s="10"/>
      <c r="B7" s="85" t="s">
        <v>149</v>
      </c>
      <c r="C7" s="86"/>
      <c r="D7" s="87">
        <f>項目登記!D5</f>
        <v>0</v>
      </c>
      <c r="E7" s="88"/>
      <c r="F7" s="88"/>
      <c r="G7" s="88"/>
      <c r="H7" s="88"/>
      <c r="I7" s="12" t="s">
        <v>105</v>
      </c>
    </row>
    <row r="8" spans="1:9" ht="15.75" thickBot="1">
      <c r="A8" s="10"/>
      <c r="B8" s="13"/>
      <c r="C8" s="13"/>
      <c r="D8" s="13"/>
      <c r="E8" s="13"/>
      <c r="F8" s="13"/>
      <c r="G8" s="13"/>
      <c r="H8" s="13"/>
      <c r="I8" s="13"/>
    </row>
    <row r="9" spans="1:9">
      <c r="A9" s="10"/>
      <c r="B9" s="89" t="s">
        <v>106</v>
      </c>
      <c r="C9" s="90"/>
      <c r="D9" s="91">
        <f>項目登記!D7</f>
        <v>0</v>
      </c>
      <c r="E9" s="88"/>
      <c r="F9" s="88"/>
      <c r="G9" s="88"/>
      <c r="H9" s="88"/>
      <c r="I9" s="92"/>
    </row>
    <row r="10" spans="1:9" ht="15.75" thickBot="1">
      <c r="A10" s="10"/>
      <c r="B10" s="14"/>
      <c r="C10" s="15"/>
      <c r="D10" s="80"/>
      <c r="E10" s="93"/>
      <c r="F10" s="93"/>
      <c r="G10" s="93"/>
      <c r="H10" s="93"/>
      <c r="I10" s="81"/>
    </row>
    <row r="11" spans="1:9" ht="15.75" thickBot="1">
      <c r="A11" s="10"/>
      <c r="B11" s="13"/>
      <c r="C11" s="13"/>
      <c r="D11" s="13"/>
      <c r="E11" s="13"/>
      <c r="F11" s="13"/>
      <c r="G11" s="13"/>
      <c r="H11" s="13"/>
      <c r="I11" s="13"/>
    </row>
    <row r="12" spans="1:9">
      <c r="A12" s="10"/>
      <c r="B12" s="89" t="s">
        <v>107</v>
      </c>
      <c r="C12" s="90"/>
      <c r="D12" s="94"/>
      <c r="E12" s="95"/>
      <c r="F12" s="96"/>
      <c r="G12" s="97"/>
      <c r="H12" s="98">
        <f>項目登記!D6</f>
        <v>0</v>
      </c>
      <c r="I12" s="99"/>
    </row>
    <row r="13" spans="1:9" ht="15.75" thickBot="1">
      <c r="A13" s="10"/>
      <c r="B13" s="14"/>
      <c r="C13" s="11"/>
      <c r="D13" s="100" t="s">
        <v>108</v>
      </c>
      <c r="E13" s="101"/>
      <c r="F13" s="102" t="s">
        <v>109</v>
      </c>
      <c r="G13" s="101"/>
      <c r="H13" s="103" t="s">
        <v>110</v>
      </c>
      <c r="I13" s="104"/>
    </row>
    <row r="14" spans="1:9" ht="15.75" thickBot="1">
      <c r="A14" s="10"/>
      <c r="B14" s="16"/>
      <c r="C14" s="16"/>
      <c r="D14" s="16"/>
      <c r="E14" s="16"/>
      <c r="F14" s="16"/>
      <c r="G14" s="16"/>
      <c r="H14" s="16"/>
      <c r="I14" s="16"/>
    </row>
    <row r="15" spans="1:9">
      <c r="A15" s="10"/>
      <c r="B15" s="17" t="s">
        <v>111</v>
      </c>
      <c r="C15" s="18"/>
      <c r="D15" s="19" t="s">
        <v>112</v>
      </c>
      <c r="E15" s="105"/>
      <c r="F15" s="92"/>
      <c r="G15" s="20" t="s">
        <v>113</v>
      </c>
      <c r="H15" s="105"/>
      <c r="I15" s="92"/>
    </row>
    <row r="16" spans="1:9" ht="15.75" thickBot="1">
      <c r="A16" s="10"/>
      <c r="B16" s="21" t="s">
        <v>114</v>
      </c>
      <c r="C16" s="22">
        <f>項目登記!D8</f>
        <v>0</v>
      </c>
      <c r="D16" s="23" t="s">
        <v>115</v>
      </c>
      <c r="E16" s="80"/>
      <c r="F16" s="81"/>
      <c r="G16" s="15" t="s">
        <v>116</v>
      </c>
      <c r="H16" s="82">
        <f>項目登記!D10</f>
        <v>0</v>
      </c>
      <c r="I16" s="81"/>
    </row>
    <row r="17" spans="1:9" ht="45" customHeight="1" thickBot="1">
      <c r="A17" s="10"/>
      <c r="B17" s="123" t="s">
        <v>205</v>
      </c>
      <c r="C17" s="123"/>
      <c r="D17" s="123"/>
      <c r="E17" s="123"/>
      <c r="F17" s="123"/>
      <c r="G17" s="123"/>
      <c r="H17" s="123"/>
      <c r="I17" s="123"/>
    </row>
    <row r="18" spans="1:9" ht="15.75" thickBot="1">
      <c r="A18" s="10"/>
      <c r="B18" s="38"/>
      <c r="C18" s="38"/>
      <c r="D18" s="38"/>
      <c r="E18" s="38"/>
      <c r="F18" s="38"/>
      <c r="G18" s="38"/>
      <c r="H18" s="38"/>
      <c r="I18" s="38"/>
    </row>
    <row r="19" spans="1:9">
      <c r="A19" s="24"/>
      <c r="B19" s="20" t="s">
        <v>117</v>
      </c>
      <c r="C19" s="113" t="s">
        <v>118</v>
      </c>
      <c r="D19" s="115"/>
      <c r="E19" s="117" t="s">
        <v>206</v>
      </c>
      <c r="F19" s="118"/>
      <c r="G19" s="119" t="s">
        <v>119</v>
      </c>
      <c r="H19" s="120">
        <f>D19*110</f>
        <v>0</v>
      </c>
      <c r="I19" s="121"/>
    </row>
    <row r="20" spans="1:9">
      <c r="A20" s="24"/>
      <c r="B20" s="24" t="s">
        <v>120</v>
      </c>
      <c r="C20" s="114"/>
      <c r="D20" s="116"/>
      <c r="E20" s="107"/>
      <c r="F20" s="107"/>
      <c r="G20" s="108"/>
      <c r="H20" s="111"/>
      <c r="I20" s="112"/>
    </row>
    <row r="21" spans="1:9" ht="18.75">
      <c r="A21" s="24"/>
      <c r="B21" s="24"/>
      <c r="C21" s="25"/>
      <c r="D21" s="10"/>
      <c r="E21" s="26"/>
      <c r="F21" s="26"/>
      <c r="G21" s="27"/>
      <c r="H21" s="26"/>
      <c r="I21" s="28"/>
    </row>
    <row r="22" spans="1:9">
      <c r="A22" s="24"/>
      <c r="B22" s="24"/>
      <c r="C22" s="114" t="s">
        <v>121</v>
      </c>
      <c r="D22" s="124"/>
      <c r="E22" s="106" t="s">
        <v>207</v>
      </c>
      <c r="F22" s="107"/>
      <c r="G22" s="108" t="s">
        <v>122</v>
      </c>
      <c r="H22" s="109">
        <f>D22*220</f>
        <v>0</v>
      </c>
      <c r="I22" s="110"/>
    </row>
    <row r="23" spans="1:9">
      <c r="A23" s="24"/>
      <c r="B23" s="24"/>
      <c r="C23" s="114"/>
      <c r="D23" s="116"/>
      <c r="E23" s="107"/>
      <c r="F23" s="107"/>
      <c r="G23" s="108"/>
      <c r="H23" s="111"/>
      <c r="I23" s="112"/>
    </row>
    <row r="24" spans="1:9">
      <c r="A24" s="24"/>
      <c r="B24" s="24"/>
      <c r="C24" s="29"/>
      <c r="D24" s="10"/>
      <c r="E24" s="26"/>
      <c r="F24" s="26"/>
      <c r="G24" s="27"/>
      <c r="H24" s="26"/>
      <c r="I24" s="28"/>
    </row>
    <row r="25" spans="1:9" ht="15" customHeight="1">
      <c r="A25" s="24"/>
      <c r="B25" s="24"/>
      <c r="C25" s="114" t="s">
        <v>200</v>
      </c>
      <c r="D25" s="124"/>
      <c r="E25" s="125" t="s">
        <v>208</v>
      </c>
      <c r="F25" s="125"/>
      <c r="G25" s="126" t="s">
        <v>119</v>
      </c>
      <c r="H25" s="109">
        <f>D25*300</f>
        <v>0</v>
      </c>
      <c r="I25" s="110"/>
    </row>
    <row r="26" spans="1:9" ht="15" customHeight="1">
      <c r="A26" s="24"/>
      <c r="B26" s="24"/>
      <c r="C26" s="114"/>
      <c r="D26" s="116"/>
      <c r="E26" s="125"/>
      <c r="F26" s="125"/>
      <c r="G26" s="126"/>
      <c r="H26" s="111"/>
      <c r="I26" s="112"/>
    </row>
    <row r="27" spans="1:9" ht="15" customHeight="1">
      <c r="A27" s="24"/>
      <c r="B27" s="24"/>
      <c r="C27" s="30"/>
      <c r="D27" s="45"/>
      <c r="E27" s="46"/>
      <c r="F27" s="46"/>
      <c r="G27" s="27"/>
      <c r="H27" s="43"/>
      <c r="I27" s="28"/>
    </row>
    <row r="28" spans="1:9">
      <c r="A28" s="24"/>
      <c r="B28" s="24"/>
      <c r="C28" s="134" t="s">
        <v>127</v>
      </c>
      <c r="D28" s="124"/>
      <c r="E28" s="106" t="s">
        <v>147</v>
      </c>
      <c r="F28" s="107"/>
      <c r="G28" s="108" t="s">
        <v>122</v>
      </c>
      <c r="H28" s="109">
        <f>D28*20</f>
        <v>0</v>
      </c>
      <c r="I28" s="110"/>
    </row>
    <row r="29" spans="1:9">
      <c r="A29" s="24"/>
      <c r="B29" s="24"/>
      <c r="C29" s="114"/>
      <c r="D29" s="116"/>
      <c r="E29" s="107"/>
      <c r="F29" s="107"/>
      <c r="G29" s="108"/>
      <c r="H29" s="111"/>
      <c r="I29" s="112"/>
    </row>
    <row r="30" spans="1:9">
      <c r="A30" s="24"/>
      <c r="B30" s="24"/>
      <c r="C30" s="30"/>
      <c r="D30" s="10"/>
      <c r="E30" s="10"/>
      <c r="F30" s="10"/>
      <c r="G30" s="27"/>
      <c r="H30" s="31"/>
      <c r="I30" s="32"/>
    </row>
    <row r="31" spans="1:9">
      <c r="A31" s="24"/>
      <c r="B31" s="24"/>
      <c r="C31" s="30"/>
      <c r="D31" s="10"/>
      <c r="E31" s="10"/>
      <c r="F31" s="10"/>
      <c r="G31" s="27"/>
      <c r="H31" s="10"/>
      <c r="I31" s="24"/>
    </row>
    <row r="32" spans="1:9" ht="15.75" customHeight="1">
      <c r="A32" s="24"/>
      <c r="B32" s="24"/>
      <c r="C32" s="127" t="s">
        <v>209</v>
      </c>
      <c r="D32" s="124"/>
      <c r="E32" s="106" t="s">
        <v>146</v>
      </c>
      <c r="F32" s="107"/>
      <c r="G32" s="108" t="s">
        <v>122</v>
      </c>
      <c r="H32" s="109">
        <f>D32*30</f>
        <v>0</v>
      </c>
      <c r="I32" s="110"/>
    </row>
    <row r="33" spans="1:9" ht="15.75" customHeight="1">
      <c r="A33" s="24"/>
      <c r="B33" s="24"/>
      <c r="C33" s="127"/>
      <c r="D33" s="116"/>
      <c r="E33" s="107"/>
      <c r="F33" s="107"/>
      <c r="G33" s="108"/>
      <c r="H33" s="111"/>
      <c r="I33" s="112"/>
    </row>
    <row r="34" spans="1:9" ht="27" thickBot="1">
      <c r="A34" s="24"/>
      <c r="B34" s="24"/>
      <c r="C34" s="30"/>
      <c r="D34" s="33"/>
      <c r="E34" s="34"/>
      <c r="F34" s="34"/>
      <c r="G34" s="26"/>
      <c r="H34" s="35"/>
      <c r="I34" s="36"/>
    </row>
    <row r="35" spans="1:9" ht="32.25" thickBot="1">
      <c r="A35" s="24"/>
      <c r="B35" s="15"/>
      <c r="C35" s="14"/>
      <c r="D35" s="11"/>
      <c r="E35" s="11"/>
      <c r="F35" s="11" t="s">
        <v>123</v>
      </c>
      <c r="G35" s="37" t="s">
        <v>122</v>
      </c>
      <c r="H35" s="132">
        <f>H19+H22+H25+H28+H32</f>
        <v>0</v>
      </c>
      <c r="I35" s="133"/>
    </row>
    <row r="36" spans="1:9" ht="32.25" thickBot="1">
      <c r="A36" s="38"/>
      <c r="B36" s="38"/>
      <c r="C36" s="38"/>
      <c r="D36" s="38"/>
      <c r="E36" s="38"/>
      <c r="F36" s="38"/>
      <c r="G36" s="39"/>
      <c r="H36" s="40"/>
      <c r="I36" s="40"/>
    </row>
    <row r="37" spans="1:9" ht="25.5" customHeight="1">
      <c r="A37" s="38"/>
      <c r="D37" s="41"/>
      <c r="E37" s="42"/>
      <c r="F37" s="128" t="s">
        <v>148</v>
      </c>
      <c r="G37" s="129"/>
      <c r="H37" s="105"/>
      <c r="I37" s="92"/>
    </row>
    <row r="38" spans="1:9" ht="52.5" customHeight="1" thickBot="1">
      <c r="A38" s="10"/>
      <c r="D38" s="42"/>
      <c r="E38" s="42"/>
      <c r="F38" s="130"/>
      <c r="G38" s="131"/>
      <c r="H38" s="80"/>
      <c r="I38" s="81"/>
    </row>
    <row r="39" spans="1:9" ht="15" customHeight="1">
      <c r="A39" s="10"/>
      <c r="B39" s="135" t="s">
        <v>210</v>
      </c>
      <c r="C39" s="135"/>
      <c r="D39" s="135"/>
      <c r="E39" s="135"/>
      <c r="F39" s="135"/>
      <c r="G39" s="135"/>
      <c r="H39" s="135"/>
      <c r="I39" s="135"/>
    </row>
    <row r="40" spans="1:9" ht="38.25" customHeight="1">
      <c r="A40" s="10"/>
      <c r="B40" s="135"/>
      <c r="C40" s="135"/>
      <c r="D40" s="135"/>
      <c r="E40" s="135"/>
      <c r="F40" s="135"/>
      <c r="G40" s="135"/>
      <c r="H40" s="135"/>
      <c r="I40" s="135"/>
    </row>
    <row r="41" spans="1:9" ht="42.75" customHeight="1">
      <c r="A41" s="10"/>
      <c r="B41" s="122" t="s">
        <v>211</v>
      </c>
      <c r="C41" s="122"/>
      <c r="D41" s="122"/>
      <c r="E41" s="122"/>
      <c r="F41" s="122"/>
      <c r="G41" s="122"/>
      <c r="H41" s="122"/>
      <c r="I41" s="122"/>
    </row>
    <row r="42" spans="1:9">
      <c r="A42" s="10"/>
      <c r="B42" s="122"/>
      <c r="C42" s="122"/>
      <c r="D42" s="122"/>
      <c r="E42" s="122"/>
      <c r="F42" s="122"/>
      <c r="G42" s="122"/>
      <c r="H42" s="122"/>
      <c r="I42" s="122"/>
    </row>
    <row r="43" spans="1:9" ht="18" customHeight="1">
      <c r="A43" s="10"/>
      <c r="B43" s="122"/>
      <c r="C43" s="122"/>
      <c r="D43" s="122"/>
      <c r="E43" s="122"/>
      <c r="F43" s="122"/>
      <c r="G43" s="122"/>
      <c r="H43" s="122"/>
      <c r="I43" s="122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D45" s="10"/>
      <c r="E45" s="10"/>
      <c r="F45" s="10"/>
      <c r="G45" s="10"/>
      <c r="H45" s="10" t="s">
        <v>124</v>
      </c>
      <c r="I45" s="10"/>
    </row>
    <row r="46" spans="1:9">
      <c r="A46" s="10"/>
      <c r="D46" s="10"/>
      <c r="E46" s="10"/>
      <c r="F46" s="10"/>
      <c r="G46" s="10"/>
      <c r="H46" s="10" t="s">
        <v>125</v>
      </c>
      <c r="I46" s="10"/>
    </row>
  </sheetData>
  <sheetProtection algorithmName="SHA-512" hashValue="hLOSviQp0KcI3oxZE93xgvDXyB4lVEF4sfEVrj0G2pgR0CxZlkMZhYgCo2A2nsUZQxIhdN9CgA6uonrzeIJ8Jg==" saltValue="4Oo3DuYE8M0YZT5gZbvKaQ==" spinCount="100000" sheet="1" objects="1" scenarios="1"/>
  <mergeCells count="51">
    <mergeCell ref="H35:I35"/>
    <mergeCell ref="D32:D33"/>
    <mergeCell ref="C28:C29"/>
    <mergeCell ref="D28:D29"/>
    <mergeCell ref="B39:I40"/>
    <mergeCell ref="B41:I43"/>
    <mergeCell ref="B17:I17"/>
    <mergeCell ref="D25:D26"/>
    <mergeCell ref="E25:F26"/>
    <mergeCell ref="C25:C26"/>
    <mergeCell ref="G25:G26"/>
    <mergeCell ref="H25:I26"/>
    <mergeCell ref="C32:C33"/>
    <mergeCell ref="E28:F29"/>
    <mergeCell ref="G28:G29"/>
    <mergeCell ref="H28:I29"/>
    <mergeCell ref="H37:I38"/>
    <mergeCell ref="F37:G38"/>
    <mergeCell ref="C22:C23"/>
    <mergeCell ref="D22:D23"/>
    <mergeCell ref="E22:F23"/>
    <mergeCell ref="C19:C20"/>
    <mergeCell ref="D19:D20"/>
    <mergeCell ref="E19:F20"/>
    <mergeCell ref="G19:G20"/>
    <mergeCell ref="H19:I20"/>
    <mergeCell ref="F13:G13"/>
    <mergeCell ref="H13:I13"/>
    <mergeCell ref="E15:F15"/>
    <mergeCell ref="H15:I15"/>
    <mergeCell ref="E32:F33"/>
    <mergeCell ref="G32:G33"/>
    <mergeCell ref="H32:I33"/>
    <mergeCell ref="G22:G23"/>
    <mergeCell ref="H22:I23"/>
    <mergeCell ref="B1:I1"/>
    <mergeCell ref="B2:I2"/>
    <mergeCell ref="B3:I3"/>
    <mergeCell ref="B4:I4"/>
    <mergeCell ref="E16:F16"/>
    <mergeCell ref="H16:I16"/>
    <mergeCell ref="B5:I5"/>
    <mergeCell ref="B7:C7"/>
    <mergeCell ref="D7:H7"/>
    <mergeCell ref="B9:C9"/>
    <mergeCell ref="D9:I10"/>
    <mergeCell ref="B12:C12"/>
    <mergeCell ref="D12:E12"/>
    <mergeCell ref="F12:G12"/>
    <mergeCell ref="H12:I12"/>
    <mergeCell ref="D13:E13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0"/>
  <sheetViews>
    <sheetView zoomScale="85" zoomScaleNormal="85" workbookViewId="0">
      <selection activeCell="B74" sqref="B74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19.85546875" style="1" customWidth="1"/>
    <col min="9" max="9" width="21.5703125" style="1" customWidth="1"/>
    <col min="10" max="10" width="12" style="1" customWidth="1"/>
    <col min="11" max="11" width="29.42578125" style="1" customWidth="1"/>
    <col min="12" max="12" width="18.7109375" style="1" customWidth="1"/>
    <col min="13" max="13" width="19.42578125" style="1" customWidth="1"/>
    <col min="14" max="16384" width="9.140625" style="1"/>
  </cols>
  <sheetData>
    <row r="1" spans="1:14" ht="58.5" customHeight="1">
      <c r="A1" s="149" t="s">
        <v>169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ht="67.5" customHeight="1">
      <c r="A2" s="151" t="s">
        <v>239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4" ht="31.5" customHeight="1">
      <c r="A3" s="158" t="s">
        <v>247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>
      <c r="A4" s="3" t="s">
        <v>0</v>
      </c>
    </row>
    <row r="5" spans="1:14" s="66" customFormat="1" ht="49.5" customHeight="1">
      <c r="A5" s="138" t="s">
        <v>42</v>
      </c>
      <c r="B5" s="138"/>
      <c r="C5" s="138"/>
      <c r="D5" s="143"/>
      <c r="E5" s="144"/>
      <c r="F5" s="144"/>
      <c r="G5" s="145"/>
    </row>
    <row r="6" spans="1:14" s="66" customFormat="1" ht="23.25" customHeight="1">
      <c r="A6" s="139" t="s">
        <v>245</v>
      </c>
      <c r="B6" s="139"/>
      <c r="C6" s="139"/>
      <c r="D6" s="146"/>
      <c r="E6" s="144"/>
      <c r="F6" s="144"/>
      <c r="G6" s="145"/>
    </row>
    <row r="7" spans="1:14" s="66" customFormat="1" ht="23.25" customHeight="1">
      <c r="A7" s="140" t="s">
        <v>1</v>
      </c>
      <c r="B7" s="140"/>
      <c r="C7" s="140"/>
      <c r="D7" s="146"/>
      <c r="E7" s="144"/>
      <c r="F7" s="144"/>
      <c r="G7" s="145"/>
    </row>
    <row r="8" spans="1:14" s="66" customFormat="1" ht="30.75" customHeight="1">
      <c r="A8" s="141" t="s">
        <v>212</v>
      </c>
      <c r="B8" s="141"/>
      <c r="C8" s="141"/>
      <c r="D8" s="146"/>
      <c r="E8" s="144"/>
      <c r="F8" s="144"/>
      <c r="G8" s="145"/>
      <c r="M8" s="75" t="s">
        <v>254</v>
      </c>
    </row>
    <row r="9" spans="1:14" s="66" customFormat="1" ht="36.75" customHeight="1">
      <c r="A9" s="142" t="s">
        <v>246</v>
      </c>
      <c r="B9" s="142"/>
      <c r="C9" s="142"/>
      <c r="D9" s="147"/>
      <c r="E9" s="144"/>
      <c r="F9" s="144"/>
      <c r="G9" s="145"/>
      <c r="M9" s="72"/>
    </row>
    <row r="10" spans="1:14" s="66" customFormat="1" ht="21.75" customHeight="1">
      <c r="A10" s="140" t="s">
        <v>2</v>
      </c>
      <c r="B10" s="140"/>
      <c r="C10" s="140"/>
      <c r="D10" s="146"/>
      <c r="E10" s="144"/>
      <c r="F10" s="144"/>
      <c r="G10" s="145"/>
      <c r="M10" s="75" t="s">
        <v>255</v>
      </c>
    </row>
    <row r="11" spans="1:14">
      <c r="A11" s="4"/>
      <c r="B11" s="4"/>
    </row>
    <row r="12" spans="1:14" ht="19.5" thickBot="1">
      <c r="H12" s="160" t="s">
        <v>3</v>
      </c>
      <c r="I12" s="160"/>
      <c r="J12" s="160"/>
      <c r="K12" s="5"/>
      <c r="L12" s="6"/>
      <c r="M12" s="44" t="s">
        <v>4</v>
      </c>
    </row>
    <row r="13" spans="1:14" ht="48.75" customHeight="1">
      <c r="A13" s="152" t="s">
        <v>5</v>
      </c>
      <c r="B13" s="154" t="s">
        <v>6</v>
      </c>
      <c r="C13" s="154" t="s">
        <v>7</v>
      </c>
      <c r="D13" s="154" t="s">
        <v>8</v>
      </c>
      <c r="E13" s="154" t="s">
        <v>9</v>
      </c>
      <c r="F13" s="156" t="s">
        <v>10</v>
      </c>
      <c r="G13" s="156" t="s">
        <v>11</v>
      </c>
      <c r="H13" s="156"/>
      <c r="I13" s="156"/>
      <c r="J13" s="156" t="s">
        <v>256</v>
      </c>
      <c r="K13" s="156"/>
      <c r="L13" s="156"/>
      <c r="M13" s="156"/>
      <c r="N13" s="136" t="s">
        <v>242</v>
      </c>
    </row>
    <row r="14" spans="1:14" ht="45.75" customHeight="1" thickBot="1">
      <c r="A14" s="153"/>
      <c r="B14" s="155"/>
      <c r="C14" s="155"/>
      <c r="D14" s="155"/>
      <c r="E14" s="155"/>
      <c r="F14" s="155"/>
      <c r="G14" s="63" t="s">
        <v>12</v>
      </c>
      <c r="H14" s="63" t="s">
        <v>13</v>
      </c>
      <c r="I14" s="63" t="s">
        <v>201</v>
      </c>
      <c r="J14" s="63" t="s">
        <v>14</v>
      </c>
      <c r="K14" s="63" t="s">
        <v>15</v>
      </c>
      <c r="L14" s="63" t="s">
        <v>16</v>
      </c>
      <c r="M14" s="63" t="s">
        <v>17</v>
      </c>
      <c r="N14" s="137"/>
    </row>
    <row r="15" spans="1:14" ht="31.5" customHeight="1">
      <c r="A15" s="59" t="s">
        <v>18</v>
      </c>
      <c r="B15" s="59" t="s">
        <v>19</v>
      </c>
      <c r="C15" s="59">
        <v>1999</v>
      </c>
      <c r="D15" s="60" t="s">
        <v>20</v>
      </c>
      <c r="E15" s="59" t="s">
        <v>21</v>
      </c>
      <c r="F15" s="60" t="s">
        <v>22</v>
      </c>
      <c r="G15" s="59" t="s">
        <v>159</v>
      </c>
      <c r="H15" s="59" t="s">
        <v>23</v>
      </c>
      <c r="I15" s="59" t="s">
        <v>23</v>
      </c>
      <c r="J15" s="59">
        <v>15.64</v>
      </c>
      <c r="K15" s="73" t="s">
        <v>171</v>
      </c>
      <c r="L15" s="59"/>
      <c r="M15" s="62">
        <v>45339</v>
      </c>
      <c r="N15" s="64" t="s">
        <v>243</v>
      </c>
    </row>
    <row r="16" spans="1:14" ht="31.5" customHeight="1">
      <c r="A16" s="7" t="s">
        <v>25</v>
      </c>
      <c r="B16" s="7" t="s">
        <v>26</v>
      </c>
      <c r="C16" s="7">
        <v>1999</v>
      </c>
      <c r="D16" s="8" t="s">
        <v>27</v>
      </c>
      <c r="E16" s="7" t="s">
        <v>21</v>
      </c>
      <c r="F16" s="8" t="s">
        <v>28</v>
      </c>
      <c r="G16" s="7" t="s">
        <v>23</v>
      </c>
      <c r="H16" s="7" t="s">
        <v>29</v>
      </c>
      <c r="I16" s="7" t="s">
        <v>23</v>
      </c>
      <c r="J16" s="7">
        <v>1.7</v>
      </c>
      <c r="K16" s="74" t="s">
        <v>240</v>
      </c>
      <c r="L16" s="7"/>
      <c r="M16" s="61">
        <v>45360</v>
      </c>
      <c r="N16" s="65" t="s">
        <v>243</v>
      </c>
    </row>
    <row r="17" spans="1:14" ht="31.5" customHeight="1">
      <c r="A17" s="7" t="s">
        <v>31</v>
      </c>
      <c r="B17" s="7" t="s">
        <v>202</v>
      </c>
      <c r="C17" s="7">
        <v>1999</v>
      </c>
      <c r="D17" s="8" t="s">
        <v>20</v>
      </c>
      <c r="E17" s="7" t="s">
        <v>21</v>
      </c>
      <c r="F17" s="8" t="s">
        <v>22</v>
      </c>
      <c r="G17" s="7" t="s">
        <v>23</v>
      </c>
      <c r="H17" s="7" t="s">
        <v>23</v>
      </c>
      <c r="I17" s="7" t="s">
        <v>196</v>
      </c>
      <c r="J17" s="7"/>
      <c r="K17" s="73" t="s">
        <v>23</v>
      </c>
      <c r="L17" s="7"/>
      <c r="M17" s="61"/>
      <c r="N17" s="65" t="s">
        <v>244</v>
      </c>
    </row>
    <row r="18" spans="1:14" ht="56.25" customHeight="1">
      <c r="A18" s="7" t="s">
        <v>241</v>
      </c>
      <c r="B18" s="7" t="s">
        <v>32</v>
      </c>
      <c r="C18" s="7">
        <v>1999</v>
      </c>
      <c r="D18" s="8" t="s">
        <v>27</v>
      </c>
      <c r="E18" s="7" t="s">
        <v>21</v>
      </c>
      <c r="F18" s="8" t="s">
        <v>22</v>
      </c>
      <c r="G18" s="7" t="s">
        <v>33</v>
      </c>
      <c r="H18" s="7" t="s">
        <v>23</v>
      </c>
      <c r="I18" s="7" t="s">
        <v>23</v>
      </c>
      <c r="J18" s="7"/>
      <c r="K18" s="73" t="s">
        <v>23</v>
      </c>
      <c r="L18" s="7"/>
      <c r="M18" s="61"/>
      <c r="N18" s="65" t="s">
        <v>244</v>
      </c>
    </row>
    <row r="19" spans="1:14" ht="56.25" customHeight="1">
      <c r="A19" s="7" t="s">
        <v>203</v>
      </c>
      <c r="B19" s="7" t="s">
        <v>35</v>
      </c>
      <c r="C19" s="7">
        <v>1999</v>
      </c>
      <c r="D19" s="8" t="s">
        <v>27</v>
      </c>
      <c r="E19" s="7" t="s">
        <v>36</v>
      </c>
      <c r="F19" s="8" t="s">
        <v>22</v>
      </c>
      <c r="G19" s="7" t="s">
        <v>33</v>
      </c>
      <c r="H19" s="7" t="s">
        <v>23</v>
      </c>
      <c r="I19" s="7" t="s">
        <v>23</v>
      </c>
      <c r="J19" s="7"/>
      <c r="K19" s="73" t="s">
        <v>23</v>
      </c>
      <c r="L19" s="7"/>
      <c r="M19" s="61"/>
      <c r="N19" s="65" t="s">
        <v>244</v>
      </c>
    </row>
    <row r="20" spans="1:14" ht="56.25" customHeight="1">
      <c r="A20" s="7" t="s">
        <v>203</v>
      </c>
      <c r="B20" s="7" t="s">
        <v>37</v>
      </c>
      <c r="C20" s="7">
        <v>1999</v>
      </c>
      <c r="D20" s="8" t="s">
        <v>27</v>
      </c>
      <c r="E20" s="7" t="s">
        <v>38</v>
      </c>
      <c r="F20" s="8" t="s">
        <v>22</v>
      </c>
      <c r="G20" s="7" t="s">
        <v>33</v>
      </c>
      <c r="H20" s="7" t="s">
        <v>23</v>
      </c>
      <c r="I20" s="7" t="s">
        <v>23</v>
      </c>
      <c r="J20" s="7"/>
      <c r="K20" s="73" t="s">
        <v>23</v>
      </c>
      <c r="L20" s="7"/>
      <c r="M20" s="61"/>
      <c r="N20" s="65" t="s">
        <v>244</v>
      </c>
    </row>
    <row r="21" spans="1:14" ht="56.25" customHeight="1">
      <c r="A21" s="7" t="s">
        <v>203</v>
      </c>
      <c r="B21" s="7" t="s">
        <v>39</v>
      </c>
      <c r="C21" s="7">
        <v>1999</v>
      </c>
      <c r="D21" s="8" t="s">
        <v>27</v>
      </c>
      <c r="E21" s="7" t="s">
        <v>40</v>
      </c>
      <c r="F21" s="8" t="s">
        <v>22</v>
      </c>
      <c r="G21" s="7" t="s">
        <v>33</v>
      </c>
      <c r="H21" s="7" t="s">
        <v>23</v>
      </c>
      <c r="I21" s="7" t="s">
        <v>23</v>
      </c>
      <c r="J21" s="7"/>
      <c r="K21" s="73" t="s">
        <v>23</v>
      </c>
      <c r="L21" s="7"/>
      <c r="M21" s="61"/>
      <c r="N21" s="65" t="s">
        <v>244</v>
      </c>
    </row>
    <row r="22" spans="1:14" s="71" customFormat="1" ht="27" customHeight="1">
      <c r="A22" s="67"/>
      <c r="B22" s="67"/>
      <c r="C22" s="67"/>
      <c r="D22" s="68" t="s">
        <v>23</v>
      </c>
      <c r="E22" s="67"/>
      <c r="F22" s="69" t="s">
        <v>23</v>
      </c>
      <c r="G22" s="67" t="s">
        <v>23</v>
      </c>
      <c r="H22" s="67" t="s">
        <v>23</v>
      </c>
      <c r="I22" s="67" t="s">
        <v>23</v>
      </c>
      <c r="J22" s="67"/>
      <c r="K22" s="67" t="s">
        <v>23</v>
      </c>
      <c r="L22" s="67"/>
      <c r="M22" s="67"/>
      <c r="N22" s="70"/>
    </row>
    <row r="23" spans="1:14" s="71" customFormat="1" ht="27" customHeight="1">
      <c r="A23" s="67"/>
      <c r="B23" s="67"/>
      <c r="C23" s="67"/>
      <c r="D23" s="68" t="s">
        <v>23</v>
      </c>
      <c r="E23" s="67"/>
      <c r="F23" s="69" t="s">
        <v>23</v>
      </c>
      <c r="G23" s="67" t="s">
        <v>23</v>
      </c>
      <c r="H23" s="67" t="s">
        <v>23</v>
      </c>
      <c r="I23" s="67" t="s">
        <v>23</v>
      </c>
      <c r="J23" s="67"/>
      <c r="K23" s="67" t="s">
        <v>23</v>
      </c>
      <c r="L23" s="67"/>
      <c r="M23" s="67"/>
      <c r="N23" s="70"/>
    </row>
    <row r="24" spans="1:14" s="71" customFormat="1" ht="27" customHeight="1">
      <c r="A24" s="67"/>
      <c r="B24" s="67"/>
      <c r="C24" s="67"/>
      <c r="D24" s="68" t="s">
        <v>23</v>
      </c>
      <c r="E24" s="67"/>
      <c r="F24" s="69" t="s">
        <v>23</v>
      </c>
      <c r="G24" s="67" t="s">
        <v>23</v>
      </c>
      <c r="H24" s="67" t="s">
        <v>23</v>
      </c>
      <c r="I24" s="67" t="s">
        <v>23</v>
      </c>
      <c r="J24" s="67"/>
      <c r="K24" s="67" t="s">
        <v>23</v>
      </c>
      <c r="L24" s="67"/>
      <c r="M24" s="67"/>
      <c r="N24" s="70"/>
    </row>
    <row r="25" spans="1:14" s="71" customFormat="1" ht="27" customHeight="1">
      <c r="A25" s="67"/>
      <c r="B25" s="67"/>
      <c r="C25" s="67"/>
      <c r="D25" s="68" t="s">
        <v>23</v>
      </c>
      <c r="E25" s="67"/>
      <c r="F25" s="69" t="s">
        <v>23</v>
      </c>
      <c r="G25" s="67" t="s">
        <v>23</v>
      </c>
      <c r="H25" s="67" t="s">
        <v>23</v>
      </c>
      <c r="I25" s="67" t="s">
        <v>23</v>
      </c>
      <c r="J25" s="67"/>
      <c r="K25" s="67" t="s">
        <v>23</v>
      </c>
      <c r="L25" s="67"/>
      <c r="M25" s="67"/>
      <c r="N25" s="70"/>
    </row>
    <row r="26" spans="1:14" s="71" customFormat="1" ht="27" customHeight="1">
      <c r="A26" s="67"/>
      <c r="B26" s="67"/>
      <c r="C26" s="67"/>
      <c r="D26" s="68" t="s">
        <v>23</v>
      </c>
      <c r="E26" s="67"/>
      <c r="F26" s="69" t="s">
        <v>23</v>
      </c>
      <c r="G26" s="67" t="s">
        <v>23</v>
      </c>
      <c r="H26" s="67" t="s">
        <v>23</v>
      </c>
      <c r="I26" s="67" t="s">
        <v>195</v>
      </c>
      <c r="J26" s="67"/>
      <c r="K26" s="67" t="s">
        <v>23</v>
      </c>
      <c r="L26" s="67"/>
      <c r="M26" s="67"/>
      <c r="N26" s="70"/>
    </row>
    <row r="27" spans="1:14" s="71" customFormat="1" ht="27" customHeight="1">
      <c r="A27" s="67"/>
      <c r="B27" s="67"/>
      <c r="C27" s="67"/>
      <c r="D27" s="68" t="s">
        <v>23</v>
      </c>
      <c r="E27" s="67"/>
      <c r="F27" s="69" t="s">
        <v>23</v>
      </c>
      <c r="G27" s="67" t="s">
        <v>23</v>
      </c>
      <c r="H27" s="67" t="s">
        <v>23</v>
      </c>
      <c r="I27" s="67" t="s">
        <v>23</v>
      </c>
      <c r="J27" s="67"/>
      <c r="K27" s="67" t="s">
        <v>23</v>
      </c>
      <c r="L27" s="67"/>
      <c r="M27" s="67"/>
      <c r="N27" s="70"/>
    </row>
    <row r="28" spans="1:14" s="71" customFormat="1" ht="27" customHeight="1">
      <c r="A28" s="67"/>
      <c r="B28" s="67"/>
      <c r="C28" s="67"/>
      <c r="D28" s="68" t="s">
        <v>23</v>
      </c>
      <c r="E28" s="67"/>
      <c r="F28" s="69" t="s">
        <v>23</v>
      </c>
      <c r="G28" s="67" t="s">
        <v>23</v>
      </c>
      <c r="H28" s="67" t="s">
        <v>23</v>
      </c>
      <c r="I28" s="67" t="s">
        <v>23</v>
      </c>
      <c r="J28" s="67"/>
      <c r="K28" s="67" t="s">
        <v>23</v>
      </c>
      <c r="L28" s="67"/>
      <c r="M28" s="67"/>
      <c r="N28" s="70"/>
    </row>
    <row r="29" spans="1:14" s="71" customFormat="1" ht="27" customHeight="1">
      <c r="A29" s="67"/>
      <c r="B29" s="67"/>
      <c r="C29" s="67"/>
      <c r="D29" s="68" t="s">
        <v>23</v>
      </c>
      <c r="E29" s="67"/>
      <c r="F29" s="69" t="s">
        <v>23</v>
      </c>
      <c r="G29" s="67" t="s">
        <v>23</v>
      </c>
      <c r="H29" s="67" t="s">
        <v>23</v>
      </c>
      <c r="I29" s="67" t="s">
        <v>23</v>
      </c>
      <c r="J29" s="67"/>
      <c r="K29" s="67" t="s">
        <v>23</v>
      </c>
      <c r="L29" s="67"/>
      <c r="M29" s="67"/>
      <c r="N29" s="70"/>
    </row>
    <row r="30" spans="1:14" s="71" customFormat="1" ht="27" customHeight="1">
      <c r="A30" s="67"/>
      <c r="B30" s="67"/>
      <c r="C30" s="67"/>
      <c r="D30" s="68" t="s">
        <v>23</v>
      </c>
      <c r="E30" s="67"/>
      <c r="F30" s="69" t="s">
        <v>23</v>
      </c>
      <c r="G30" s="67" t="s">
        <v>23</v>
      </c>
      <c r="H30" s="67" t="s">
        <v>23</v>
      </c>
      <c r="I30" s="67" t="s">
        <v>23</v>
      </c>
      <c r="J30" s="67"/>
      <c r="K30" s="67" t="s">
        <v>23</v>
      </c>
      <c r="L30" s="67"/>
      <c r="M30" s="67"/>
      <c r="N30" s="70"/>
    </row>
    <row r="31" spans="1:14" s="71" customFormat="1" ht="27" customHeight="1">
      <c r="A31" s="67"/>
      <c r="B31" s="67"/>
      <c r="C31" s="67"/>
      <c r="D31" s="68" t="s">
        <v>23</v>
      </c>
      <c r="E31" s="67"/>
      <c r="F31" s="69" t="s">
        <v>23</v>
      </c>
      <c r="G31" s="67" t="s">
        <v>23</v>
      </c>
      <c r="H31" s="67" t="s">
        <v>23</v>
      </c>
      <c r="I31" s="67" t="s">
        <v>23</v>
      </c>
      <c r="J31" s="67"/>
      <c r="K31" s="67" t="s">
        <v>23</v>
      </c>
      <c r="L31" s="67"/>
      <c r="M31" s="67"/>
      <c r="N31" s="70"/>
    </row>
    <row r="32" spans="1:14" s="71" customFormat="1" ht="27" customHeight="1">
      <c r="A32" s="67"/>
      <c r="B32" s="67"/>
      <c r="C32" s="67"/>
      <c r="D32" s="68" t="s">
        <v>23</v>
      </c>
      <c r="E32" s="67"/>
      <c r="F32" s="69" t="s">
        <v>23</v>
      </c>
      <c r="G32" s="67" t="s">
        <v>23</v>
      </c>
      <c r="H32" s="67" t="s">
        <v>23</v>
      </c>
      <c r="I32" s="67" t="s">
        <v>23</v>
      </c>
      <c r="J32" s="67"/>
      <c r="K32" s="67" t="s">
        <v>23</v>
      </c>
      <c r="L32" s="67"/>
      <c r="M32" s="67"/>
      <c r="N32" s="70"/>
    </row>
    <row r="33" spans="1:14" s="71" customFormat="1" ht="27" customHeight="1">
      <c r="A33" s="67"/>
      <c r="B33" s="67"/>
      <c r="C33" s="67"/>
      <c r="D33" s="68" t="s">
        <v>23</v>
      </c>
      <c r="E33" s="67"/>
      <c r="F33" s="69" t="s">
        <v>23</v>
      </c>
      <c r="G33" s="67" t="s">
        <v>23</v>
      </c>
      <c r="H33" s="67" t="s">
        <v>23</v>
      </c>
      <c r="I33" s="67" t="s">
        <v>23</v>
      </c>
      <c r="J33" s="67"/>
      <c r="K33" s="67" t="s">
        <v>23</v>
      </c>
      <c r="L33" s="67"/>
      <c r="M33" s="67"/>
      <c r="N33" s="70"/>
    </row>
    <row r="34" spans="1:14" s="71" customFormat="1" ht="27" customHeight="1">
      <c r="A34" s="67"/>
      <c r="B34" s="67"/>
      <c r="C34" s="67"/>
      <c r="D34" s="68" t="s">
        <v>23</v>
      </c>
      <c r="E34" s="67"/>
      <c r="F34" s="69" t="s">
        <v>23</v>
      </c>
      <c r="G34" s="67" t="s">
        <v>23</v>
      </c>
      <c r="H34" s="67" t="s">
        <v>23</v>
      </c>
      <c r="I34" s="67" t="s">
        <v>23</v>
      </c>
      <c r="J34" s="67"/>
      <c r="K34" s="67" t="s">
        <v>23</v>
      </c>
      <c r="L34" s="67"/>
      <c r="M34" s="67"/>
      <c r="N34" s="70"/>
    </row>
    <row r="35" spans="1:14" s="71" customFormat="1" ht="27" customHeight="1">
      <c r="A35" s="67"/>
      <c r="B35" s="67"/>
      <c r="C35" s="67"/>
      <c r="D35" s="68" t="s">
        <v>23</v>
      </c>
      <c r="E35" s="67"/>
      <c r="F35" s="69" t="s">
        <v>23</v>
      </c>
      <c r="G35" s="67" t="s">
        <v>23</v>
      </c>
      <c r="H35" s="67" t="s">
        <v>23</v>
      </c>
      <c r="I35" s="67" t="s">
        <v>23</v>
      </c>
      <c r="J35" s="67"/>
      <c r="K35" s="67" t="s">
        <v>23</v>
      </c>
      <c r="L35" s="67"/>
      <c r="M35" s="67"/>
      <c r="N35" s="70"/>
    </row>
    <row r="36" spans="1:14" s="71" customFormat="1" ht="27" customHeight="1">
      <c r="A36" s="67"/>
      <c r="B36" s="67"/>
      <c r="C36" s="67"/>
      <c r="D36" s="68" t="s">
        <v>27</v>
      </c>
      <c r="E36" s="67"/>
      <c r="F36" s="69" t="s">
        <v>23</v>
      </c>
      <c r="G36" s="67" t="s">
        <v>23</v>
      </c>
      <c r="H36" s="67" t="s">
        <v>23</v>
      </c>
      <c r="I36" s="67" t="s">
        <v>23</v>
      </c>
      <c r="J36" s="67"/>
      <c r="K36" s="67" t="s">
        <v>23</v>
      </c>
      <c r="L36" s="67"/>
      <c r="M36" s="67"/>
      <c r="N36" s="70"/>
    </row>
    <row r="37" spans="1:14" s="71" customFormat="1" ht="27" customHeight="1">
      <c r="A37" s="67"/>
      <c r="B37" s="67"/>
      <c r="C37" s="67"/>
      <c r="D37" s="68" t="s">
        <v>23</v>
      </c>
      <c r="E37" s="67"/>
      <c r="F37" s="69" t="s">
        <v>23</v>
      </c>
      <c r="G37" s="67" t="s">
        <v>23</v>
      </c>
      <c r="H37" s="67" t="s">
        <v>23</v>
      </c>
      <c r="I37" s="67" t="s">
        <v>23</v>
      </c>
      <c r="J37" s="67"/>
      <c r="K37" s="67" t="s">
        <v>23</v>
      </c>
      <c r="L37" s="67"/>
      <c r="M37" s="67"/>
      <c r="N37" s="70"/>
    </row>
    <row r="38" spans="1:14" s="71" customFormat="1" ht="27" customHeight="1">
      <c r="A38" s="67"/>
      <c r="B38" s="67"/>
      <c r="C38" s="67"/>
      <c r="D38" s="68" t="s">
        <v>23</v>
      </c>
      <c r="E38" s="67"/>
      <c r="F38" s="69" t="s">
        <v>23</v>
      </c>
      <c r="G38" s="67" t="s">
        <v>23</v>
      </c>
      <c r="H38" s="67" t="s">
        <v>23</v>
      </c>
      <c r="I38" s="67" t="s">
        <v>23</v>
      </c>
      <c r="J38" s="67"/>
      <c r="K38" s="67" t="s">
        <v>23</v>
      </c>
      <c r="L38" s="67"/>
      <c r="M38" s="67"/>
      <c r="N38" s="70"/>
    </row>
    <row r="39" spans="1:14" s="71" customFormat="1" ht="27" customHeight="1">
      <c r="A39" s="67"/>
      <c r="B39" s="67"/>
      <c r="C39" s="67"/>
      <c r="D39" s="68" t="s">
        <v>23</v>
      </c>
      <c r="E39" s="67"/>
      <c r="F39" s="69" t="s">
        <v>23</v>
      </c>
      <c r="G39" s="67" t="s">
        <v>23</v>
      </c>
      <c r="H39" s="67" t="s">
        <v>23</v>
      </c>
      <c r="I39" s="67" t="s">
        <v>23</v>
      </c>
      <c r="J39" s="67"/>
      <c r="K39" s="67" t="s">
        <v>23</v>
      </c>
      <c r="L39" s="67"/>
      <c r="M39" s="67"/>
      <c r="N39" s="70"/>
    </row>
    <row r="40" spans="1:14" s="71" customFormat="1" ht="27" customHeight="1">
      <c r="A40" s="67"/>
      <c r="B40" s="67"/>
      <c r="C40" s="67"/>
      <c r="D40" s="68" t="s">
        <v>23</v>
      </c>
      <c r="E40" s="67"/>
      <c r="F40" s="69" t="s">
        <v>23</v>
      </c>
      <c r="G40" s="67" t="s">
        <v>23</v>
      </c>
      <c r="H40" s="67" t="s">
        <v>23</v>
      </c>
      <c r="I40" s="67" t="s">
        <v>23</v>
      </c>
      <c r="J40" s="67"/>
      <c r="K40" s="67" t="s">
        <v>23</v>
      </c>
      <c r="L40" s="67"/>
      <c r="M40" s="67"/>
      <c r="N40" s="70"/>
    </row>
    <row r="41" spans="1:14" s="71" customFormat="1" ht="27" customHeight="1">
      <c r="A41" s="67"/>
      <c r="B41" s="67"/>
      <c r="C41" s="67"/>
      <c r="D41" s="68" t="s">
        <v>23</v>
      </c>
      <c r="E41" s="67"/>
      <c r="F41" s="69" t="s">
        <v>23</v>
      </c>
      <c r="G41" s="67" t="s">
        <v>23</v>
      </c>
      <c r="H41" s="67" t="s">
        <v>23</v>
      </c>
      <c r="I41" s="67" t="s">
        <v>23</v>
      </c>
      <c r="J41" s="67"/>
      <c r="K41" s="67" t="s">
        <v>23</v>
      </c>
      <c r="L41" s="67"/>
      <c r="M41" s="67"/>
      <c r="N41" s="70"/>
    </row>
    <row r="42" spans="1:14" s="71" customFormat="1" ht="27" customHeight="1">
      <c r="A42" s="67"/>
      <c r="B42" s="67"/>
      <c r="C42" s="67"/>
      <c r="D42" s="68" t="s">
        <v>23</v>
      </c>
      <c r="E42" s="67"/>
      <c r="F42" s="69" t="s">
        <v>23</v>
      </c>
      <c r="G42" s="67" t="s">
        <v>23</v>
      </c>
      <c r="H42" s="67" t="s">
        <v>23</v>
      </c>
      <c r="I42" s="67" t="s">
        <v>23</v>
      </c>
      <c r="J42" s="67"/>
      <c r="K42" s="67" t="s">
        <v>23</v>
      </c>
      <c r="L42" s="67"/>
      <c r="M42" s="67"/>
      <c r="N42" s="70"/>
    </row>
    <row r="43" spans="1:14" s="71" customFormat="1" ht="27" customHeight="1">
      <c r="A43" s="67"/>
      <c r="B43" s="67"/>
      <c r="C43" s="67"/>
      <c r="D43" s="68" t="s">
        <v>23</v>
      </c>
      <c r="E43" s="67"/>
      <c r="F43" s="69" t="s">
        <v>23</v>
      </c>
      <c r="G43" s="67" t="s">
        <v>23</v>
      </c>
      <c r="H43" s="67" t="s">
        <v>23</v>
      </c>
      <c r="I43" s="67" t="s">
        <v>23</v>
      </c>
      <c r="J43" s="67"/>
      <c r="K43" s="67" t="s">
        <v>23</v>
      </c>
      <c r="L43" s="67"/>
      <c r="M43" s="67"/>
      <c r="N43" s="70"/>
    </row>
    <row r="44" spans="1:14" s="71" customFormat="1" ht="27" customHeight="1">
      <c r="A44" s="67"/>
      <c r="B44" s="67"/>
      <c r="C44" s="67"/>
      <c r="D44" s="68" t="s">
        <v>23</v>
      </c>
      <c r="E44" s="67"/>
      <c r="F44" s="69" t="s">
        <v>23</v>
      </c>
      <c r="G44" s="67" t="s">
        <v>23</v>
      </c>
      <c r="H44" s="67" t="s">
        <v>23</v>
      </c>
      <c r="I44" s="67" t="s">
        <v>23</v>
      </c>
      <c r="J44" s="67"/>
      <c r="K44" s="67" t="s">
        <v>23</v>
      </c>
      <c r="L44" s="67"/>
      <c r="M44" s="67"/>
      <c r="N44" s="70"/>
    </row>
    <row r="45" spans="1:14" s="71" customFormat="1" ht="27" customHeight="1">
      <c r="A45" s="67"/>
      <c r="B45" s="67"/>
      <c r="C45" s="67"/>
      <c r="D45" s="68" t="s">
        <v>23</v>
      </c>
      <c r="E45" s="67"/>
      <c r="F45" s="69" t="s">
        <v>23</v>
      </c>
      <c r="G45" s="67" t="s">
        <v>23</v>
      </c>
      <c r="H45" s="67" t="s">
        <v>23</v>
      </c>
      <c r="I45" s="67" t="s">
        <v>23</v>
      </c>
      <c r="J45" s="67"/>
      <c r="K45" s="67" t="s">
        <v>23</v>
      </c>
      <c r="L45" s="67"/>
      <c r="M45" s="67"/>
      <c r="N45" s="70"/>
    </row>
    <row r="46" spans="1:14" s="71" customFormat="1" ht="27" customHeight="1">
      <c r="A46" s="67"/>
      <c r="B46" s="67"/>
      <c r="C46" s="67"/>
      <c r="D46" s="68" t="s">
        <v>23</v>
      </c>
      <c r="E46" s="67"/>
      <c r="F46" s="69" t="s">
        <v>23</v>
      </c>
      <c r="G46" s="67" t="s">
        <v>23</v>
      </c>
      <c r="H46" s="67" t="s">
        <v>23</v>
      </c>
      <c r="I46" s="67" t="s">
        <v>23</v>
      </c>
      <c r="J46" s="67"/>
      <c r="K46" s="67" t="s">
        <v>23</v>
      </c>
      <c r="L46" s="67"/>
      <c r="M46" s="67"/>
      <c r="N46" s="70"/>
    </row>
    <row r="47" spans="1:14" s="71" customFormat="1" ht="27" customHeight="1">
      <c r="A47" s="67"/>
      <c r="B47" s="67"/>
      <c r="C47" s="67"/>
      <c r="D47" s="68" t="s">
        <v>23</v>
      </c>
      <c r="E47" s="67"/>
      <c r="F47" s="69" t="s">
        <v>23</v>
      </c>
      <c r="G47" s="67" t="s">
        <v>23</v>
      </c>
      <c r="H47" s="67" t="s">
        <v>23</v>
      </c>
      <c r="I47" s="67" t="s">
        <v>23</v>
      </c>
      <c r="J47" s="67"/>
      <c r="K47" s="67" t="s">
        <v>23</v>
      </c>
      <c r="L47" s="67"/>
      <c r="M47" s="67"/>
      <c r="N47" s="70"/>
    </row>
    <row r="48" spans="1:14" s="71" customFormat="1" ht="27" customHeight="1">
      <c r="A48" s="67"/>
      <c r="B48" s="67"/>
      <c r="C48" s="67"/>
      <c r="D48" s="68" t="s">
        <v>23</v>
      </c>
      <c r="E48" s="67"/>
      <c r="F48" s="69" t="s">
        <v>23</v>
      </c>
      <c r="G48" s="67" t="s">
        <v>23</v>
      </c>
      <c r="H48" s="67" t="s">
        <v>23</v>
      </c>
      <c r="I48" s="67" t="s">
        <v>23</v>
      </c>
      <c r="J48" s="67"/>
      <c r="K48" s="67" t="s">
        <v>23</v>
      </c>
      <c r="L48" s="67"/>
      <c r="M48" s="67"/>
      <c r="N48" s="70"/>
    </row>
    <row r="49" spans="1:14" s="71" customFormat="1" ht="27" customHeight="1">
      <c r="A49" s="67"/>
      <c r="B49" s="67"/>
      <c r="C49" s="67"/>
      <c r="D49" s="68" t="s">
        <v>23</v>
      </c>
      <c r="E49" s="67"/>
      <c r="F49" s="69" t="s">
        <v>23</v>
      </c>
      <c r="G49" s="67" t="s">
        <v>23</v>
      </c>
      <c r="H49" s="67" t="s">
        <v>23</v>
      </c>
      <c r="I49" s="67" t="s">
        <v>23</v>
      </c>
      <c r="J49" s="67"/>
      <c r="K49" s="67" t="s">
        <v>23</v>
      </c>
      <c r="L49" s="67"/>
      <c r="M49" s="67"/>
      <c r="N49" s="70"/>
    </row>
    <row r="50" spans="1:14" s="71" customFormat="1" ht="27" customHeight="1">
      <c r="A50" s="67"/>
      <c r="B50" s="67"/>
      <c r="C50" s="67"/>
      <c r="D50" s="68" t="s">
        <v>23</v>
      </c>
      <c r="E50" s="67"/>
      <c r="F50" s="69" t="s">
        <v>23</v>
      </c>
      <c r="G50" s="67" t="s">
        <v>23</v>
      </c>
      <c r="H50" s="67" t="s">
        <v>23</v>
      </c>
      <c r="I50" s="67" t="s">
        <v>23</v>
      </c>
      <c r="J50" s="67"/>
      <c r="K50" s="67" t="s">
        <v>23</v>
      </c>
      <c r="L50" s="67"/>
      <c r="M50" s="67"/>
      <c r="N50" s="70"/>
    </row>
    <row r="51" spans="1:14" s="71" customFormat="1" ht="27" customHeight="1">
      <c r="A51" s="67"/>
      <c r="B51" s="67"/>
      <c r="C51" s="67"/>
      <c r="D51" s="68" t="s">
        <v>23</v>
      </c>
      <c r="E51" s="67"/>
      <c r="F51" s="69" t="s">
        <v>23</v>
      </c>
      <c r="G51" s="67" t="s">
        <v>23</v>
      </c>
      <c r="H51" s="67" t="s">
        <v>23</v>
      </c>
      <c r="I51" s="67" t="s">
        <v>23</v>
      </c>
      <c r="J51" s="67"/>
      <c r="K51" s="67" t="s">
        <v>23</v>
      </c>
      <c r="L51" s="67"/>
      <c r="M51" s="67"/>
      <c r="N51" s="70"/>
    </row>
    <row r="52" spans="1:14" s="71" customFormat="1" ht="27" customHeight="1">
      <c r="A52" s="67"/>
      <c r="B52" s="67"/>
      <c r="C52" s="67"/>
      <c r="D52" s="68" t="s">
        <v>23</v>
      </c>
      <c r="E52" s="67"/>
      <c r="F52" s="69" t="s">
        <v>23</v>
      </c>
      <c r="G52" s="67" t="s">
        <v>23</v>
      </c>
      <c r="H52" s="67" t="s">
        <v>23</v>
      </c>
      <c r="I52" s="67" t="s">
        <v>23</v>
      </c>
      <c r="J52" s="67"/>
      <c r="K52" s="67" t="s">
        <v>23</v>
      </c>
      <c r="L52" s="67"/>
      <c r="M52" s="67"/>
      <c r="N52" s="70"/>
    </row>
    <row r="53" spans="1:14" s="71" customFormat="1" ht="27" customHeight="1">
      <c r="A53" s="67"/>
      <c r="B53" s="67"/>
      <c r="C53" s="67"/>
      <c r="D53" s="68" t="s">
        <v>23</v>
      </c>
      <c r="E53" s="67"/>
      <c r="F53" s="69" t="s">
        <v>23</v>
      </c>
      <c r="G53" s="67" t="s">
        <v>23</v>
      </c>
      <c r="H53" s="67" t="s">
        <v>23</v>
      </c>
      <c r="I53" s="67" t="s">
        <v>23</v>
      </c>
      <c r="J53" s="67"/>
      <c r="K53" s="67" t="s">
        <v>23</v>
      </c>
      <c r="L53" s="67"/>
      <c r="M53" s="67"/>
      <c r="N53" s="70"/>
    </row>
    <row r="54" spans="1:14" s="71" customFormat="1" ht="27" customHeight="1">
      <c r="A54" s="67"/>
      <c r="B54" s="67"/>
      <c r="C54" s="67"/>
      <c r="D54" s="68" t="s">
        <v>23</v>
      </c>
      <c r="E54" s="67"/>
      <c r="F54" s="69" t="s">
        <v>23</v>
      </c>
      <c r="G54" s="67" t="s">
        <v>23</v>
      </c>
      <c r="H54" s="67" t="s">
        <v>23</v>
      </c>
      <c r="I54" s="67" t="s">
        <v>23</v>
      </c>
      <c r="J54" s="67"/>
      <c r="K54" s="67" t="s">
        <v>23</v>
      </c>
      <c r="L54" s="67"/>
      <c r="M54" s="67"/>
      <c r="N54" s="70"/>
    </row>
    <row r="55" spans="1:14" s="71" customFormat="1" ht="27" customHeight="1">
      <c r="A55" s="67"/>
      <c r="B55" s="67"/>
      <c r="C55" s="67"/>
      <c r="D55" s="68" t="s">
        <v>23</v>
      </c>
      <c r="E55" s="67"/>
      <c r="F55" s="69" t="s">
        <v>23</v>
      </c>
      <c r="G55" s="67" t="s">
        <v>23</v>
      </c>
      <c r="H55" s="67" t="s">
        <v>23</v>
      </c>
      <c r="I55" s="67" t="s">
        <v>23</v>
      </c>
      <c r="J55" s="67"/>
      <c r="K55" s="67" t="s">
        <v>23</v>
      </c>
      <c r="L55" s="67"/>
      <c r="M55" s="67"/>
      <c r="N55" s="70"/>
    </row>
    <row r="56" spans="1:14" s="71" customFormat="1" ht="27" customHeight="1">
      <c r="A56" s="67"/>
      <c r="B56" s="67"/>
      <c r="C56" s="67"/>
      <c r="D56" s="68" t="s">
        <v>23</v>
      </c>
      <c r="E56" s="67"/>
      <c r="F56" s="69" t="s">
        <v>23</v>
      </c>
      <c r="G56" s="67" t="s">
        <v>23</v>
      </c>
      <c r="H56" s="67" t="s">
        <v>23</v>
      </c>
      <c r="I56" s="67" t="s">
        <v>23</v>
      </c>
      <c r="J56" s="67"/>
      <c r="K56" s="67" t="s">
        <v>23</v>
      </c>
      <c r="L56" s="67"/>
      <c r="M56" s="67"/>
      <c r="N56" s="70"/>
    </row>
    <row r="57" spans="1:14" s="71" customFormat="1" ht="27" customHeight="1">
      <c r="A57" s="67"/>
      <c r="B57" s="67"/>
      <c r="C57" s="67"/>
      <c r="D57" s="68" t="s">
        <v>23</v>
      </c>
      <c r="E57" s="67"/>
      <c r="F57" s="69" t="s">
        <v>23</v>
      </c>
      <c r="G57" s="67" t="s">
        <v>23</v>
      </c>
      <c r="H57" s="67" t="s">
        <v>23</v>
      </c>
      <c r="I57" s="67" t="s">
        <v>23</v>
      </c>
      <c r="J57" s="67"/>
      <c r="K57" s="67" t="s">
        <v>23</v>
      </c>
      <c r="L57" s="67"/>
      <c r="M57" s="67"/>
      <c r="N57" s="70"/>
    </row>
    <row r="58" spans="1:14" s="71" customFormat="1" ht="27" customHeight="1">
      <c r="A58" s="67"/>
      <c r="B58" s="67"/>
      <c r="C58" s="67"/>
      <c r="D58" s="68" t="s">
        <v>23</v>
      </c>
      <c r="E58" s="67"/>
      <c r="F58" s="69" t="s">
        <v>23</v>
      </c>
      <c r="G58" s="67" t="s">
        <v>23</v>
      </c>
      <c r="H58" s="67" t="s">
        <v>23</v>
      </c>
      <c r="I58" s="67" t="s">
        <v>23</v>
      </c>
      <c r="J58" s="67"/>
      <c r="K58" s="67" t="s">
        <v>23</v>
      </c>
      <c r="L58" s="67"/>
      <c r="M58" s="67"/>
      <c r="N58" s="70"/>
    </row>
    <row r="59" spans="1:14" s="71" customFormat="1" ht="27" customHeight="1">
      <c r="A59" s="67"/>
      <c r="B59" s="67"/>
      <c r="C59" s="67"/>
      <c r="D59" s="68" t="s">
        <v>23</v>
      </c>
      <c r="E59" s="67"/>
      <c r="F59" s="69" t="s">
        <v>23</v>
      </c>
      <c r="G59" s="67" t="s">
        <v>23</v>
      </c>
      <c r="H59" s="67" t="s">
        <v>23</v>
      </c>
      <c r="I59" s="67" t="s">
        <v>23</v>
      </c>
      <c r="J59" s="67"/>
      <c r="K59" s="67" t="s">
        <v>23</v>
      </c>
      <c r="L59" s="67"/>
      <c r="M59" s="67"/>
      <c r="N59" s="70"/>
    </row>
    <row r="60" spans="1:14" s="71" customFormat="1" ht="27" customHeight="1">
      <c r="A60" s="67"/>
      <c r="B60" s="67"/>
      <c r="C60" s="67"/>
      <c r="D60" s="68" t="s">
        <v>23</v>
      </c>
      <c r="E60" s="67"/>
      <c r="F60" s="69" t="s">
        <v>23</v>
      </c>
      <c r="G60" s="67" t="s">
        <v>23</v>
      </c>
      <c r="H60" s="67" t="s">
        <v>23</v>
      </c>
      <c r="I60" s="67" t="s">
        <v>23</v>
      </c>
      <c r="J60" s="67"/>
      <c r="K60" s="67" t="s">
        <v>23</v>
      </c>
      <c r="L60" s="67"/>
      <c r="M60" s="67"/>
      <c r="N60" s="70"/>
    </row>
    <row r="61" spans="1:14" s="71" customFormat="1" ht="27" customHeight="1">
      <c r="A61" s="67"/>
      <c r="B61" s="67"/>
      <c r="C61" s="67"/>
      <c r="D61" s="68" t="s">
        <v>23</v>
      </c>
      <c r="E61" s="67"/>
      <c r="F61" s="69" t="s">
        <v>23</v>
      </c>
      <c r="G61" s="67" t="s">
        <v>23</v>
      </c>
      <c r="H61" s="67" t="s">
        <v>23</v>
      </c>
      <c r="I61" s="67" t="s">
        <v>23</v>
      </c>
      <c r="J61" s="67"/>
      <c r="K61" s="67" t="s">
        <v>23</v>
      </c>
      <c r="L61" s="67"/>
      <c r="M61" s="67"/>
      <c r="N61" s="70"/>
    </row>
    <row r="62" spans="1:14" s="71" customFormat="1" ht="27" customHeight="1">
      <c r="A62" s="67"/>
      <c r="B62" s="67"/>
      <c r="C62" s="67"/>
      <c r="D62" s="68" t="s">
        <v>23</v>
      </c>
      <c r="E62" s="67"/>
      <c r="F62" s="69" t="s">
        <v>23</v>
      </c>
      <c r="G62" s="67" t="s">
        <v>23</v>
      </c>
      <c r="H62" s="67" t="s">
        <v>23</v>
      </c>
      <c r="I62" s="67" t="s">
        <v>23</v>
      </c>
      <c r="J62" s="67"/>
      <c r="K62" s="67" t="s">
        <v>23</v>
      </c>
      <c r="L62" s="67"/>
      <c r="M62" s="67"/>
      <c r="N62" s="70"/>
    </row>
    <row r="63" spans="1:14" s="71" customFormat="1" ht="27" customHeight="1">
      <c r="A63" s="67"/>
      <c r="B63" s="67"/>
      <c r="C63" s="67"/>
      <c r="D63" s="68" t="s">
        <v>23</v>
      </c>
      <c r="E63" s="67"/>
      <c r="F63" s="69" t="s">
        <v>23</v>
      </c>
      <c r="G63" s="67" t="s">
        <v>23</v>
      </c>
      <c r="H63" s="67" t="s">
        <v>23</v>
      </c>
      <c r="I63" s="67" t="s">
        <v>23</v>
      </c>
      <c r="J63" s="67"/>
      <c r="K63" s="67" t="s">
        <v>23</v>
      </c>
      <c r="L63" s="67"/>
      <c r="M63" s="67"/>
      <c r="N63" s="70"/>
    </row>
    <row r="64" spans="1:14" s="71" customFormat="1" ht="27" customHeight="1">
      <c r="A64" s="67"/>
      <c r="B64" s="67"/>
      <c r="C64" s="67"/>
      <c r="D64" s="68" t="s">
        <v>23</v>
      </c>
      <c r="E64" s="67"/>
      <c r="F64" s="69" t="s">
        <v>23</v>
      </c>
      <c r="G64" s="67" t="s">
        <v>23</v>
      </c>
      <c r="H64" s="67" t="s">
        <v>23</v>
      </c>
      <c r="I64" s="67" t="s">
        <v>23</v>
      </c>
      <c r="J64" s="67"/>
      <c r="K64" s="67" t="s">
        <v>23</v>
      </c>
      <c r="L64" s="67"/>
      <c r="M64" s="67"/>
      <c r="N64" s="70"/>
    </row>
    <row r="65" spans="1:14" s="71" customFormat="1" ht="27" customHeight="1">
      <c r="A65" s="67"/>
      <c r="B65" s="67"/>
      <c r="C65" s="67"/>
      <c r="D65" s="68" t="s">
        <v>23</v>
      </c>
      <c r="E65" s="67"/>
      <c r="F65" s="69" t="s">
        <v>23</v>
      </c>
      <c r="G65" s="67" t="s">
        <v>23</v>
      </c>
      <c r="H65" s="67" t="s">
        <v>23</v>
      </c>
      <c r="I65" s="67" t="s">
        <v>23</v>
      </c>
      <c r="J65" s="67"/>
      <c r="K65" s="67" t="s">
        <v>23</v>
      </c>
      <c r="L65" s="67"/>
      <c r="M65" s="67"/>
      <c r="N65" s="70"/>
    </row>
    <row r="66" spans="1:14" s="71" customFormat="1" ht="27" customHeight="1">
      <c r="A66" s="67"/>
      <c r="B66" s="67"/>
      <c r="C66" s="67"/>
      <c r="D66" s="68" t="s">
        <v>23</v>
      </c>
      <c r="E66" s="67"/>
      <c r="F66" s="69" t="s">
        <v>23</v>
      </c>
      <c r="G66" s="67" t="s">
        <v>23</v>
      </c>
      <c r="H66" s="67" t="s">
        <v>23</v>
      </c>
      <c r="I66" s="67" t="s">
        <v>23</v>
      </c>
      <c r="J66" s="67"/>
      <c r="K66" s="67" t="s">
        <v>23</v>
      </c>
      <c r="L66" s="67"/>
      <c r="M66" s="67"/>
      <c r="N66" s="70"/>
    </row>
    <row r="67" spans="1:14" s="71" customFormat="1" ht="27" customHeight="1">
      <c r="A67" s="67"/>
      <c r="B67" s="67"/>
      <c r="C67" s="67"/>
      <c r="D67" s="68" t="s">
        <v>23</v>
      </c>
      <c r="E67" s="67"/>
      <c r="F67" s="69" t="s">
        <v>23</v>
      </c>
      <c r="G67" s="67" t="s">
        <v>23</v>
      </c>
      <c r="H67" s="67" t="s">
        <v>23</v>
      </c>
      <c r="I67" s="67" t="s">
        <v>23</v>
      </c>
      <c r="J67" s="67"/>
      <c r="K67" s="67" t="s">
        <v>23</v>
      </c>
      <c r="L67" s="67"/>
      <c r="M67" s="67"/>
      <c r="N67" s="70"/>
    </row>
    <row r="68" spans="1:14" s="71" customFormat="1" ht="27" customHeight="1">
      <c r="A68" s="67"/>
      <c r="B68" s="67"/>
      <c r="C68" s="67"/>
      <c r="D68" s="68" t="s">
        <v>23</v>
      </c>
      <c r="E68" s="67"/>
      <c r="F68" s="69" t="s">
        <v>23</v>
      </c>
      <c r="G68" s="67" t="s">
        <v>23</v>
      </c>
      <c r="H68" s="67" t="s">
        <v>23</v>
      </c>
      <c r="I68" s="67" t="s">
        <v>23</v>
      </c>
      <c r="J68" s="67"/>
      <c r="K68" s="67" t="s">
        <v>23</v>
      </c>
      <c r="L68" s="67"/>
      <c r="M68" s="67"/>
      <c r="N68" s="70"/>
    </row>
    <row r="69" spans="1:14" s="71" customFormat="1" ht="27" customHeight="1">
      <c r="A69" s="67"/>
      <c r="B69" s="67"/>
      <c r="C69" s="67"/>
      <c r="D69" s="68" t="s">
        <v>23</v>
      </c>
      <c r="E69" s="67"/>
      <c r="F69" s="69" t="s">
        <v>23</v>
      </c>
      <c r="G69" s="67" t="s">
        <v>23</v>
      </c>
      <c r="H69" s="67" t="s">
        <v>23</v>
      </c>
      <c r="I69" s="67" t="s">
        <v>23</v>
      </c>
      <c r="J69" s="67"/>
      <c r="K69" s="67" t="s">
        <v>23</v>
      </c>
      <c r="L69" s="67"/>
      <c r="M69" s="67"/>
      <c r="N69" s="70"/>
    </row>
    <row r="70" spans="1:14" s="71" customFormat="1" ht="27" customHeight="1">
      <c r="A70" s="67"/>
      <c r="B70" s="67"/>
      <c r="C70" s="67"/>
      <c r="D70" s="68" t="s">
        <v>23</v>
      </c>
      <c r="E70" s="67"/>
      <c r="F70" s="69" t="s">
        <v>23</v>
      </c>
      <c r="G70" s="67" t="s">
        <v>23</v>
      </c>
      <c r="H70" s="67" t="s">
        <v>23</v>
      </c>
      <c r="I70" s="67" t="s">
        <v>23</v>
      </c>
      <c r="J70" s="67"/>
      <c r="K70" s="67" t="s">
        <v>23</v>
      </c>
      <c r="L70" s="67"/>
      <c r="M70" s="67"/>
      <c r="N70" s="70"/>
    </row>
    <row r="71" spans="1:14" s="71" customFormat="1" ht="27" customHeight="1">
      <c r="A71" s="67"/>
      <c r="B71" s="67"/>
      <c r="C71" s="67"/>
      <c r="D71" s="68" t="s">
        <v>23</v>
      </c>
      <c r="E71" s="67"/>
      <c r="F71" s="69" t="s">
        <v>23</v>
      </c>
      <c r="G71" s="67" t="s">
        <v>23</v>
      </c>
      <c r="H71" s="67" t="s">
        <v>23</v>
      </c>
      <c r="I71" s="67" t="s">
        <v>23</v>
      </c>
      <c r="J71" s="67"/>
      <c r="K71" s="67" t="s">
        <v>23</v>
      </c>
      <c r="L71" s="67"/>
      <c r="M71" s="67"/>
      <c r="N71" s="70"/>
    </row>
    <row r="72" spans="1:14" s="71" customFormat="1" ht="27" customHeight="1">
      <c r="A72" s="67"/>
      <c r="B72" s="67"/>
      <c r="C72" s="67"/>
      <c r="D72" s="68" t="s">
        <v>23</v>
      </c>
      <c r="E72" s="67"/>
      <c r="F72" s="69" t="s">
        <v>23</v>
      </c>
      <c r="G72" s="67" t="s">
        <v>23</v>
      </c>
      <c r="H72" s="67" t="s">
        <v>23</v>
      </c>
      <c r="I72" s="67" t="s">
        <v>23</v>
      </c>
      <c r="J72" s="67"/>
      <c r="K72" s="67" t="s">
        <v>23</v>
      </c>
      <c r="L72" s="67"/>
      <c r="M72" s="67"/>
      <c r="N72" s="70"/>
    </row>
    <row r="73" spans="1:14" s="71" customFormat="1" ht="27" customHeight="1">
      <c r="A73" s="67"/>
      <c r="B73" s="67"/>
      <c r="C73" s="67"/>
      <c r="D73" s="68" t="s">
        <v>23</v>
      </c>
      <c r="E73" s="67"/>
      <c r="F73" s="69" t="s">
        <v>23</v>
      </c>
      <c r="G73" s="67" t="s">
        <v>23</v>
      </c>
      <c r="H73" s="67" t="s">
        <v>23</v>
      </c>
      <c r="I73" s="67" t="s">
        <v>23</v>
      </c>
      <c r="J73" s="67"/>
      <c r="K73" s="67" t="s">
        <v>23</v>
      </c>
      <c r="L73" s="67"/>
      <c r="M73" s="67"/>
      <c r="N73" s="70"/>
    </row>
    <row r="74" spans="1:14" s="71" customFormat="1" ht="27" customHeight="1">
      <c r="A74" s="67"/>
      <c r="B74" s="67"/>
      <c r="C74" s="67"/>
      <c r="D74" s="68" t="s">
        <v>23</v>
      </c>
      <c r="E74" s="67"/>
      <c r="F74" s="69" t="s">
        <v>23</v>
      </c>
      <c r="G74" s="67" t="s">
        <v>23</v>
      </c>
      <c r="H74" s="67" t="s">
        <v>23</v>
      </c>
      <c r="I74" s="67" t="s">
        <v>23</v>
      </c>
      <c r="J74" s="67"/>
      <c r="K74" s="67" t="s">
        <v>23</v>
      </c>
      <c r="L74" s="67"/>
      <c r="M74" s="67"/>
      <c r="N74" s="70"/>
    </row>
    <row r="75" spans="1:14" s="71" customFormat="1" ht="27" customHeight="1">
      <c r="A75" s="67"/>
      <c r="B75" s="67"/>
      <c r="C75" s="67"/>
      <c r="D75" s="68" t="s">
        <v>23</v>
      </c>
      <c r="E75" s="67"/>
      <c r="F75" s="69" t="s">
        <v>23</v>
      </c>
      <c r="G75" s="67" t="s">
        <v>23</v>
      </c>
      <c r="H75" s="67" t="s">
        <v>23</v>
      </c>
      <c r="I75" s="67" t="s">
        <v>23</v>
      </c>
      <c r="J75" s="67"/>
      <c r="K75" s="67" t="s">
        <v>23</v>
      </c>
      <c r="L75" s="67"/>
      <c r="M75" s="67"/>
      <c r="N75" s="70"/>
    </row>
    <row r="76" spans="1:14" s="71" customFormat="1" ht="27" customHeight="1">
      <c r="A76" s="67"/>
      <c r="B76" s="67"/>
      <c r="C76" s="67"/>
      <c r="D76" s="68" t="s">
        <v>23</v>
      </c>
      <c r="E76" s="67"/>
      <c r="F76" s="69" t="s">
        <v>23</v>
      </c>
      <c r="G76" s="67" t="s">
        <v>23</v>
      </c>
      <c r="H76" s="67" t="s">
        <v>23</v>
      </c>
      <c r="I76" s="67" t="s">
        <v>23</v>
      </c>
      <c r="J76" s="67"/>
      <c r="K76" s="67" t="s">
        <v>23</v>
      </c>
      <c r="L76" s="67"/>
      <c r="M76" s="67"/>
      <c r="N76" s="70"/>
    </row>
    <row r="77" spans="1:14" s="71" customFormat="1" ht="27" customHeight="1">
      <c r="A77" s="67"/>
      <c r="B77" s="67"/>
      <c r="C77" s="67"/>
      <c r="D77" s="68" t="s">
        <v>23</v>
      </c>
      <c r="E77" s="67"/>
      <c r="F77" s="69" t="s">
        <v>23</v>
      </c>
      <c r="G77" s="67" t="s">
        <v>23</v>
      </c>
      <c r="H77" s="67" t="s">
        <v>23</v>
      </c>
      <c r="I77" s="67" t="s">
        <v>23</v>
      </c>
      <c r="J77" s="67"/>
      <c r="K77" s="67" t="s">
        <v>23</v>
      </c>
      <c r="L77" s="67"/>
      <c r="M77" s="67"/>
      <c r="N77" s="70"/>
    </row>
    <row r="78" spans="1:14" s="71" customFormat="1" ht="27" customHeight="1">
      <c r="A78" s="67"/>
      <c r="B78" s="67"/>
      <c r="C78" s="67"/>
      <c r="D78" s="68" t="s">
        <v>23</v>
      </c>
      <c r="E78" s="67"/>
      <c r="F78" s="69" t="s">
        <v>23</v>
      </c>
      <c r="G78" s="67" t="s">
        <v>23</v>
      </c>
      <c r="H78" s="67" t="s">
        <v>23</v>
      </c>
      <c r="I78" s="67" t="s">
        <v>23</v>
      </c>
      <c r="J78" s="67"/>
      <c r="K78" s="67" t="s">
        <v>23</v>
      </c>
      <c r="L78" s="67"/>
      <c r="M78" s="67"/>
      <c r="N78" s="70"/>
    </row>
    <row r="79" spans="1:14" s="71" customFormat="1" ht="27" customHeight="1">
      <c r="A79" s="67"/>
      <c r="B79" s="67"/>
      <c r="C79" s="67"/>
      <c r="D79" s="68" t="s">
        <v>23</v>
      </c>
      <c r="E79" s="67"/>
      <c r="F79" s="69" t="s">
        <v>23</v>
      </c>
      <c r="G79" s="67" t="s">
        <v>23</v>
      </c>
      <c r="H79" s="67" t="s">
        <v>23</v>
      </c>
      <c r="I79" s="67" t="s">
        <v>23</v>
      </c>
      <c r="J79" s="67"/>
      <c r="K79" s="67" t="s">
        <v>23</v>
      </c>
      <c r="L79" s="67"/>
      <c r="M79" s="67"/>
      <c r="N79" s="70"/>
    </row>
    <row r="80" spans="1:14" s="71" customFormat="1" ht="27" customHeight="1">
      <c r="A80" s="67"/>
      <c r="B80" s="67"/>
      <c r="C80" s="67"/>
      <c r="D80" s="68" t="s">
        <v>23</v>
      </c>
      <c r="E80" s="67"/>
      <c r="F80" s="69" t="s">
        <v>23</v>
      </c>
      <c r="G80" s="67" t="s">
        <v>23</v>
      </c>
      <c r="H80" s="67" t="s">
        <v>23</v>
      </c>
      <c r="I80" s="67" t="s">
        <v>23</v>
      </c>
      <c r="J80" s="67"/>
      <c r="K80" s="67" t="s">
        <v>23</v>
      </c>
      <c r="L80" s="67"/>
      <c r="M80" s="67"/>
      <c r="N80" s="70"/>
    </row>
    <row r="81" spans="1:14" s="71" customFormat="1" ht="27" customHeight="1">
      <c r="A81" s="67"/>
      <c r="B81" s="67"/>
      <c r="C81" s="67"/>
      <c r="D81" s="68" t="s">
        <v>23</v>
      </c>
      <c r="E81" s="67"/>
      <c r="F81" s="69" t="s">
        <v>23</v>
      </c>
      <c r="G81" s="67" t="s">
        <v>23</v>
      </c>
      <c r="H81" s="67" t="s">
        <v>23</v>
      </c>
      <c r="I81" s="67" t="s">
        <v>23</v>
      </c>
      <c r="J81" s="67"/>
      <c r="K81" s="67" t="s">
        <v>23</v>
      </c>
      <c r="L81" s="67"/>
      <c r="M81" s="67"/>
      <c r="N81" s="70"/>
    </row>
    <row r="82" spans="1:14" s="71" customFormat="1" ht="27" customHeight="1">
      <c r="A82" s="67"/>
      <c r="B82" s="67"/>
      <c r="C82" s="67"/>
      <c r="D82" s="68" t="s">
        <v>23</v>
      </c>
      <c r="E82" s="67"/>
      <c r="F82" s="69" t="s">
        <v>23</v>
      </c>
      <c r="G82" s="67" t="s">
        <v>23</v>
      </c>
      <c r="H82" s="67" t="s">
        <v>23</v>
      </c>
      <c r="I82" s="67" t="s">
        <v>23</v>
      </c>
      <c r="J82" s="67"/>
      <c r="K82" s="67" t="s">
        <v>23</v>
      </c>
      <c r="L82" s="67"/>
      <c r="M82" s="67"/>
      <c r="N82" s="70"/>
    </row>
    <row r="83" spans="1:14" s="71" customFormat="1" ht="27" customHeight="1">
      <c r="A83" s="67"/>
      <c r="B83" s="67"/>
      <c r="C83" s="67"/>
      <c r="D83" s="68" t="s">
        <v>23</v>
      </c>
      <c r="E83" s="67"/>
      <c r="F83" s="69" t="s">
        <v>23</v>
      </c>
      <c r="G83" s="67" t="s">
        <v>23</v>
      </c>
      <c r="H83" s="67" t="s">
        <v>23</v>
      </c>
      <c r="I83" s="67" t="s">
        <v>23</v>
      </c>
      <c r="J83" s="67"/>
      <c r="K83" s="67" t="s">
        <v>23</v>
      </c>
      <c r="L83" s="67"/>
      <c r="M83" s="67"/>
      <c r="N83" s="70"/>
    </row>
    <row r="84" spans="1:14" s="71" customFormat="1" ht="27" customHeight="1">
      <c r="A84" s="67"/>
      <c r="B84" s="67"/>
      <c r="C84" s="67"/>
      <c r="D84" s="68" t="s">
        <v>23</v>
      </c>
      <c r="E84" s="67"/>
      <c r="F84" s="69" t="s">
        <v>23</v>
      </c>
      <c r="G84" s="67" t="s">
        <v>23</v>
      </c>
      <c r="H84" s="67" t="s">
        <v>23</v>
      </c>
      <c r="I84" s="67" t="s">
        <v>23</v>
      </c>
      <c r="J84" s="67"/>
      <c r="K84" s="67" t="s">
        <v>23</v>
      </c>
      <c r="L84" s="67"/>
      <c r="M84" s="67"/>
      <c r="N84" s="70"/>
    </row>
    <row r="85" spans="1:14" s="71" customFormat="1" ht="27" customHeight="1">
      <c r="A85" s="67"/>
      <c r="B85" s="67"/>
      <c r="C85" s="67"/>
      <c r="D85" s="68" t="s">
        <v>23</v>
      </c>
      <c r="E85" s="67"/>
      <c r="F85" s="69" t="s">
        <v>23</v>
      </c>
      <c r="G85" s="67" t="s">
        <v>23</v>
      </c>
      <c r="H85" s="67" t="s">
        <v>23</v>
      </c>
      <c r="I85" s="67" t="s">
        <v>23</v>
      </c>
      <c r="J85" s="67"/>
      <c r="K85" s="67" t="s">
        <v>23</v>
      </c>
      <c r="L85" s="67"/>
      <c r="M85" s="67"/>
      <c r="N85" s="70"/>
    </row>
    <row r="86" spans="1:14" s="71" customFormat="1" ht="27" customHeight="1">
      <c r="A86" s="67"/>
      <c r="B86" s="67"/>
      <c r="C86" s="67"/>
      <c r="D86" s="68" t="s">
        <v>23</v>
      </c>
      <c r="E86" s="67"/>
      <c r="F86" s="69" t="s">
        <v>23</v>
      </c>
      <c r="G86" s="67" t="s">
        <v>23</v>
      </c>
      <c r="H86" s="67" t="s">
        <v>23</v>
      </c>
      <c r="I86" s="67" t="s">
        <v>23</v>
      </c>
      <c r="J86" s="67"/>
      <c r="K86" s="67" t="s">
        <v>23</v>
      </c>
      <c r="L86" s="67"/>
      <c r="M86" s="67"/>
      <c r="N86" s="70"/>
    </row>
    <row r="87" spans="1:14" s="71" customFormat="1" ht="27" customHeight="1">
      <c r="A87" s="67"/>
      <c r="B87" s="67"/>
      <c r="C87" s="67"/>
      <c r="D87" s="68" t="s">
        <v>23</v>
      </c>
      <c r="E87" s="67"/>
      <c r="F87" s="69" t="s">
        <v>23</v>
      </c>
      <c r="G87" s="67" t="s">
        <v>23</v>
      </c>
      <c r="H87" s="67" t="s">
        <v>23</v>
      </c>
      <c r="I87" s="67" t="s">
        <v>23</v>
      </c>
      <c r="J87" s="67"/>
      <c r="K87" s="67" t="s">
        <v>23</v>
      </c>
      <c r="L87" s="67"/>
      <c r="M87" s="67"/>
      <c r="N87" s="70"/>
    </row>
    <row r="88" spans="1:14" s="71" customFormat="1" ht="27" customHeight="1">
      <c r="A88" s="67"/>
      <c r="B88" s="67"/>
      <c r="C88" s="67"/>
      <c r="D88" s="68" t="s">
        <v>23</v>
      </c>
      <c r="E88" s="67"/>
      <c r="F88" s="69" t="s">
        <v>23</v>
      </c>
      <c r="G88" s="67" t="s">
        <v>23</v>
      </c>
      <c r="H88" s="67" t="s">
        <v>23</v>
      </c>
      <c r="I88" s="67" t="s">
        <v>23</v>
      </c>
      <c r="J88" s="67"/>
      <c r="K88" s="67" t="s">
        <v>23</v>
      </c>
      <c r="L88" s="67"/>
      <c r="M88" s="67"/>
      <c r="N88" s="70"/>
    </row>
    <row r="89" spans="1:14" s="71" customFormat="1" ht="27" customHeight="1">
      <c r="A89" s="67"/>
      <c r="B89" s="67"/>
      <c r="C89" s="67"/>
      <c r="D89" s="68" t="s">
        <v>23</v>
      </c>
      <c r="E89" s="67"/>
      <c r="F89" s="69" t="s">
        <v>23</v>
      </c>
      <c r="G89" s="67" t="s">
        <v>23</v>
      </c>
      <c r="H89" s="67" t="s">
        <v>23</v>
      </c>
      <c r="I89" s="67" t="s">
        <v>23</v>
      </c>
      <c r="J89" s="67"/>
      <c r="K89" s="67" t="s">
        <v>23</v>
      </c>
      <c r="L89" s="67"/>
      <c r="M89" s="67"/>
      <c r="N89" s="70"/>
    </row>
    <row r="90" spans="1:14" s="71" customFormat="1" ht="27" customHeight="1">
      <c r="A90" s="67"/>
      <c r="B90" s="67"/>
      <c r="C90" s="67"/>
      <c r="D90" s="68" t="s">
        <v>23</v>
      </c>
      <c r="E90" s="67"/>
      <c r="F90" s="69" t="s">
        <v>23</v>
      </c>
      <c r="G90" s="67" t="s">
        <v>23</v>
      </c>
      <c r="H90" s="67" t="s">
        <v>23</v>
      </c>
      <c r="I90" s="67" t="s">
        <v>23</v>
      </c>
      <c r="J90" s="67"/>
      <c r="K90" s="67" t="s">
        <v>23</v>
      </c>
      <c r="L90" s="67"/>
      <c r="M90" s="67"/>
      <c r="N90" s="70"/>
    </row>
    <row r="91" spans="1:14" s="71" customFormat="1" ht="27" customHeight="1">
      <c r="A91" s="67"/>
      <c r="B91" s="67"/>
      <c r="C91" s="67"/>
      <c r="D91" s="68" t="s">
        <v>23</v>
      </c>
      <c r="E91" s="67"/>
      <c r="F91" s="69" t="s">
        <v>23</v>
      </c>
      <c r="G91" s="67" t="s">
        <v>23</v>
      </c>
      <c r="H91" s="67" t="s">
        <v>23</v>
      </c>
      <c r="I91" s="67" t="s">
        <v>23</v>
      </c>
      <c r="J91" s="67"/>
      <c r="K91" s="67" t="s">
        <v>23</v>
      </c>
      <c r="L91" s="67"/>
      <c r="M91" s="67"/>
      <c r="N91" s="70"/>
    </row>
    <row r="92" spans="1:14" s="71" customFormat="1" ht="27" customHeight="1">
      <c r="A92" s="67"/>
      <c r="B92" s="67"/>
      <c r="C92" s="67"/>
      <c r="D92" s="68" t="s">
        <v>23</v>
      </c>
      <c r="E92" s="67"/>
      <c r="F92" s="69" t="s">
        <v>23</v>
      </c>
      <c r="G92" s="67" t="s">
        <v>23</v>
      </c>
      <c r="H92" s="67" t="s">
        <v>23</v>
      </c>
      <c r="I92" s="67" t="s">
        <v>23</v>
      </c>
      <c r="J92" s="67"/>
      <c r="K92" s="67" t="s">
        <v>23</v>
      </c>
      <c r="L92" s="67"/>
      <c r="M92" s="67"/>
      <c r="N92" s="70"/>
    </row>
    <row r="93" spans="1:14" s="71" customFormat="1" ht="27" customHeight="1">
      <c r="A93" s="67"/>
      <c r="B93" s="67"/>
      <c r="C93" s="67"/>
      <c r="D93" s="68" t="s">
        <v>23</v>
      </c>
      <c r="E93" s="67"/>
      <c r="F93" s="69" t="s">
        <v>23</v>
      </c>
      <c r="G93" s="67" t="s">
        <v>23</v>
      </c>
      <c r="H93" s="67" t="s">
        <v>23</v>
      </c>
      <c r="I93" s="67" t="s">
        <v>23</v>
      </c>
      <c r="J93" s="67"/>
      <c r="K93" s="67" t="s">
        <v>23</v>
      </c>
      <c r="L93" s="67"/>
      <c r="M93" s="67"/>
      <c r="N93" s="70"/>
    </row>
    <row r="94" spans="1:14" s="71" customFormat="1" ht="27" customHeight="1">
      <c r="A94" s="67"/>
      <c r="B94" s="67"/>
      <c r="C94" s="67"/>
      <c r="D94" s="68" t="s">
        <v>23</v>
      </c>
      <c r="E94" s="67"/>
      <c r="F94" s="69" t="s">
        <v>23</v>
      </c>
      <c r="G94" s="67" t="s">
        <v>23</v>
      </c>
      <c r="H94" s="67" t="s">
        <v>23</v>
      </c>
      <c r="I94" s="67" t="s">
        <v>23</v>
      </c>
      <c r="J94" s="67"/>
      <c r="K94" s="67" t="s">
        <v>23</v>
      </c>
      <c r="L94" s="67"/>
      <c r="M94" s="67"/>
      <c r="N94" s="70"/>
    </row>
    <row r="95" spans="1:14" s="71" customFormat="1" ht="27" customHeight="1">
      <c r="A95" s="67"/>
      <c r="B95" s="67"/>
      <c r="C95" s="67"/>
      <c r="D95" s="68" t="s">
        <v>23</v>
      </c>
      <c r="E95" s="67"/>
      <c r="F95" s="69" t="s">
        <v>23</v>
      </c>
      <c r="G95" s="67" t="s">
        <v>23</v>
      </c>
      <c r="H95" s="67" t="s">
        <v>23</v>
      </c>
      <c r="I95" s="67" t="s">
        <v>23</v>
      </c>
      <c r="J95" s="67"/>
      <c r="K95" s="67" t="s">
        <v>23</v>
      </c>
      <c r="L95" s="67"/>
      <c r="M95" s="67"/>
      <c r="N95" s="70"/>
    </row>
    <row r="96" spans="1:14" s="71" customFormat="1" ht="27" customHeight="1">
      <c r="A96" s="67"/>
      <c r="B96" s="67"/>
      <c r="C96" s="67"/>
      <c r="D96" s="68" t="s">
        <v>23</v>
      </c>
      <c r="E96" s="67"/>
      <c r="F96" s="69" t="s">
        <v>23</v>
      </c>
      <c r="G96" s="67" t="s">
        <v>23</v>
      </c>
      <c r="H96" s="67" t="s">
        <v>23</v>
      </c>
      <c r="I96" s="67" t="s">
        <v>23</v>
      </c>
      <c r="J96" s="67"/>
      <c r="K96" s="67" t="s">
        <v>23</v>
      </c>
      <c r="L96" s="67"/>
      <c r="M96" s="67"/>
      <c r="N96" s="70"/>
    </row>
    <row r="97" spans="1:14" s="71" customFormat="1" ht="27" customHeight="1">
      <c r="A97" s="67"/>
      <c r="B97" s="67"/>
      <c r="C97" s="67"/>
      <c r="D97" s="68" t="s">
        <v>23</v>
      </c>
      <c r="E97" s="67"/>
      <c r="F97" s="69" t="s">
        <v>23</v>
      </c>
      <c r="G97" s="67" t="s">
        <v>23</v>
      </c>
      <c r="H97" s="67" t="s">
        <v>23</v>
      </c>
      <c r="I97" s="67" t="s">
        <v>23</v>
      </c>
      <c r="J97" s="67"/>
      <c r="K97" s="67" t="s">
        <v>23</v>
      </c>
      <c r="L97" s="67"/>
      <c r="M97" s="67"/>
      <c r="N97" s="70"/>
    </row>
    <row r="98" spans="1:14" s="71" customFormat="1" ht="27" customHeight="1">
      <c r="A98" s="67"/>
      <c r="B98" s="67"/>
      <c r="C98" s="67"/>
      <c r="D98" s="68" t="s">
        <v>23</v>
      </c>
      <c r="E98" s="67"/>
      <c r="F98" s="69" t="s">
        <v>23</v>
      </c>
      <c r="G98" s="67" t="s">
        <v>23</v>
      </c>
      <c r="H98" s="67" t="s">
        <v>23</v>
      </c>
      <c r="I98" s="67" t="s">
        <v>23</v>
      </c>
      <c r="J98" s="67"/>
      <c r="K98" s="67" t="s">
        <v>23</v>
      </c>
      <c r="L98" s="67"/>
      <c r="M98" s="67"/>
      <c r="N98" s="70"/>
    </row>
    <row r="99" spans="1:14" s="71" customFormat="1" ht="27" customHeight="1">
      <c r="A99" s="67"/>
      <c r="B99" s="67"/>
      <c r="C99" s="67"/>
      <c r="D99" s="68" t="s">
        <v>23</v>
      </c>
      <c r="E99" s="67"/>
      <c r="F99" s="69" t="s">
        <v>23</v>
      </c>
      <c r="G99" s="67" t="s">
        <v>23</v>
      </c>
      <c r="H99" s="67" t="s">
        <v>23</v>
      </c>
      <c r="I99" s="67" t="s">
        <v>23</v>
      </c>
      <c r="J99" s="67"/>
      <c r="K99" s="67" t="s">
        <v>23</v>
      </c>
      <c r="L99" s="67"/>
      <c r="M99" s="67"/>
      <c r="N99" s="70"/>
    </row>
    <row r="100" spans="1:14" s="71" customFormat="1" ht="27" customHeight="1">
      <c r="A100" s="67"/>
      <c r="B100" s="67"/>
      <c r="C100" s="67"/>
      <c r="D100" s="68" t="s">
        <v>23</v>
      </c>
      <c r="E100" s="67"/>
      <c r="F100" s="69" t="s">
        <v>23</v>
      </c>
      <c r="G100" s="67" t="s">
        <v>23</v>
      </c>
      <c r="H100" s="67" t="s">
        <v>23</v>
      </c>
      <c r="I100" s="67" t="s">
        <v>23</v>
      </c>
      <c r="J100" s="67"/>
      <c r="K100" s="67" t="s">
        <v>23</v>
      </c>
      <c r="L100" s="67"/>
      <c r="M100" s="67"/>
      <c r="N100" s="70"/>
    </row>
    <row r="101" spans="1:14" s="71" customFormat="1" ht="27" customHeight="1">
      <c r="A101" s="67"/>
      <c r="B101" s="67"/>
      <c r="C101" s="67"/>
      <c r="D101" s="68" t="s">
        <v>23</v>
      </c>
      <c r="E101" s="67"/>
      <c r="F101" s="69" t="s">
        <v>23</v>
      </c>
      <c r="G101" s="67" t="s">
        <v>23</v>
      </c>
      <c r="H101" s="67" t="s">
        <v>23</v>
      </c>
      <c r="I101" s="67" t="s">
        <v>23</v>
      </c>
      <c r="J101" s="67"/>
      <c r="K101" s="67" t="s">
        <v>23</v>
      </c>
      <c r="L101" s="67"/>
      <c r="M101" s="67"/>
      <c r="N101" s="70"/>
    </row>
    <row r="102" spans="1:14" s="71" customFormat="1" ht="27" customHeight="1">
      <c r="A102" s="67"/>
      <c r="B102" s="67"/>
      <c r="C102" s="67"/>
      <c r="D102" s="68" t="s">
        <v>23</v>
      </c>
      <c r="E102" s="67"/>
      <c r="F102" s="69" t="s">
        <v>23</v>
      </c>
      <c r="G102" s="67" t="s">
        <v>23</v>
      </c>
      <c r="H102" s="67" t="s">
        <v>23</v>
      </c>
      <c r="I102" s="67" t="s">
        <v>23</v>
      </c>
      <c r="J102" s="67"/>
      <c r="K102" s="67" t="s">
        <v>23</v>
      </c>
      <c r="L102" s="67"/>
      <c r="M102" s="67"/>
      <c r="N102" s="70"/>
    </row>
    <row r="103" spans="1:14" s="71" customFormat="1" ht="27" customHeight="1">
      <c r="A103" s="67"/>
      <c r="B103" s="67"/>
      <c r="C103" s="67"/>
      <c r="D103" s="68" t="s">
        <v>23</v>
      </c>
      <c r="E103" s="67"/>
      <c r="F103" s="69" t="s">
        <v>23</v>
      </c>
      <c r="G103" s="67" t="s">
        <v>23</v>
      </c>
      <c r="H103" s="67" t="s">
        <v>23</v>
      </c>
      <c r="I103" s="67" t="s">
        <v>23</v>
      </c>
      <c r="J103" s="67"/>
      <c r="K103" s="67" t="s">
        <v>23</v>
      </c>
      <c r="L103" s="67"/>
      <c r="M103" s="67"/>
      <c r="N103" s="70"/>
    </row>
    <row r="104" spans="1:14" s="71" customFormat="1" ht="27" customHeight="1">
      <c r="A104" s="67"/>
      <c r="B104" s="67"/>
      <c r="C104" s="67"/>
      <c r="D104" s="68" t="s">
        <v>23</v>
      </c>
      <c r="E104" s="67"/>
      <c r="F104" s="69" t="s">
        <v>23</v>
      </c>
      <c r="G104" s="67" t="s">
        <v>23</v>
      </c>
      <c r="H104" s="67" t="s">
        <v>23</v>
      </c>
      <c r="I104" s="67" t="s">
        <v>23</v>
      </c>
      <c r="J104" s="67"/>
      <c r="K104" s="67" t="s">
        <v>23</v>
      </c>
      <c r="L104" s="67"/>
      <c r="M104" s="67"/>
      <c r="N104" s="70"/>
    </row>
    <row r="105" spans="1:14" s="71" customFormat="1" ht="27" customHeight="1">
      <c r="A105" s="67"/>
      <c r="B105" s="67"/>
      <c r="C105" s="67"/>
      <c r="D105" s="68" t="s">
        <v>23</v>
      </c>
      <c r="E105" s="67"/>
      <c r="F105" s="69" t="s">
        <v>23</v>
      </c>
      <c r="G105" s="67" t="s">
        <v>23</v>
      </c>
      <c r="H105" s="67" t="s">
        <v>23</v>
      </c>
      <c r="I105" s="67" t="s">
        <v>23</v>
      </c>
      <c r="J105" s="67"/>
      <c r="K105" s="67" t="s">
        <v>23</v>
      </c>
      <c r="L105" s="67"/>
      <c r="M105" s="67"/>
      <c r="N105" s="70"/>
    </row>
    <row r="106" spans="1:14" s="71" customFormat="1" ht="27" customHeight="1">
      <c r="A106" s="67"/>
      <c r="B106" s="67"/>
      <c r="C106" s="67"/>
      <c r="D106" s="68" t="s">
        <v>23</v>
      </c>
      <c r="E106" s="67"/>
      <c r="F106" s="69" t="s">
        <v>23</v>
      </c>
      <c r="G106" s="67" t="s">
        <v>23</v>
      </c>
      <c r="H106" s="67" t="s">
        <v>23</v>
      </c>
      <c r="I106" s="67" t="s">
        <v>23</v>
      </c>
      <c r="J106" s="67"/>
      <c r="K106" s="67" t="s">
        <v>23</v>
      </c>
      <c r="L106" s="67"/>
      <c r="M106" s="67"/>
      <c r="N106" s="70"/>
    </row>
    <row r="107" spans="1:14" s="71" customFormat="1" ht="27" customHeight="1">
      <c r="A107" s="67"/>
      <c r="B107" s="67"/>
      <c r="C107" s="67"/>
      <c r="D107" s="68" t="s">
        <v>23</v>
      </c>
      <c r="E107" s="67"/>
      <c r="F107" s="69" t="s">
        <v>23</v>
      </c>
      <c r="G107" s="67" t="s">
        <v>23</v>
      </c>
      <c r="H107" s="67" t="s">
        <v>23</v>
      </c>
      <c r="I107" s="67" t="s">
        <v>23</v>
      </c>
      <c r="J107" s="67"/>
      <c r="K107" s="67" t="s">
        <v>23</v>
      </c>
      <c r="L107" s="67"/>
      <c r="M107" s="67"/>
      <c r="N107" s="70"/>
    </row>
    <row r="108" spans="1:14" s="71" customFormat="1" ht="27" customHeight="1">
      <c r="A108" s="67"/>
      <c r="B108" s="67"/>
      <c r="C108" s="67"/>
      <c r="D108" s="68" t="s">
        <v>23</v>
      </c>
      <c r="E108" s="67"/>
      <c r="F108" s="69" t="s">
        <v>23</v>
      </c>
      <c r="G108" s="67" t="s">
        <v>23</v>
      </c>
      <c r="H108" s="67" t="s">
        <v>23</v>
      </c>
      <c r="I108" s="67" t="s">
        <v>23</v>
      </c>
      <c r="J108" s="67"/>
      <c r="K108" s="67" t="s">
        <v>23</v>
      </c>
      <c r="L108" s="67"/>
      <c r="M108" s="67"/>
      <c r="N108" s="70"/>
    </row>
    <row r="109" spans="1:14" s="71" customFormat="1" ht="27" customHeight="1">
      <c r="A109" s="67"/>
      <c r="B109" s="67"/>
      <c r="C109" s="67"/>
      <c r="D109" s="68" t="s">
        <v>23</v>
      </c>
      <c r="E109" s="67"/>
      <c r="F109" s="69" t="s">
        <v>23</v>
      </c>
      <c r="G109" s="67" t="s">
        <v>23</v>
      </c>
      <c r="H109" s="67" t="s">
        <v>23</v>
      </c>
      <c r="I109" s="67" t="s">
        <v>23</v>
      </c>
      <c r="J109" s="67"/>
      <c r="K109" s="67" t="s">
        <v>23</v>
      </c>
      <c r="L109" s="67"/>
      <c r="M109" s="67"/>
      <c r="N109" s="70"/>
    </row>
    <row r="110" spans="1:14" s="71" customFormat="1" ht="27" customHeight="1">
      <c r="A110" s="67"/>
      <c r="B110" s="67"/>
      <c r="C110" s="67"/>
      <c r="D110" s="68" t="s">
        <v>23</v>
      </c>
      <c r="E110" s="67"/>
      <c r="F110" s="69" t="s">
        <v>23</v>
      </c>
      <c r="G110" s="67" t="s">
        <v>23</v>
      </c>
      <c r="H110" s="67" t="s">
        <v>23</v>
      </c>
      <c r="I110" s="67" t="s">
        <v>23</v>
      </c>
      <c r="J110" s="67"/>
      <c r="K110" s="67" t="s">
        <v>23</v>
      </c>
      <c r="L110" s="67"/>
      <c r="M110" s="67"/>
      <c r="N110" s="70"/>
    </row>
    <row r="111" spans="1:14" s="71" customFormat="1" ht="27" customHeight="1">
      <c r="A111" s="67"/>
      <c r="B111" s="67"/>
      <c r="C111" s="67"/>
      <c r="D111" s="68" t="s">
        <v>23</v>
      </c>
      <c r="E111" s="67"/>
      <c r="F111" s="69" t="s">
        <v>23</v>
      </c>
      <c r="G111" s="67" t="s">
        <v>23</v>
      </c>
      <c r="H111" s="67" t="s">
        <v>23</v>
      </c>
      <c r="I111" s="67" t="s">
        <v>23</v>
      </c>
      <c r="J111" s="67"/>
      <c r="K111" s="67" t="s">
        <v>23</v>
      </c>
      <c r="L111" s="67"/>
      <c r="M111" s="67"/>
      <c r="N111" s="70"/>
    </row>
    <row r="112" spans="1:14" s="71" customFormat="1" ht="27" customHeight="1">
      <c r="A112" s="67"/>
      <c r="B112" s="67"/>
      <c r="C112" s="67"/>
      <c r="D112" s="68" t="s">
        <v>23</v>
      </c>
      <c r="E112" s="67"/>
      <c r="F112" s="69" t="s">
        <v>23</v>
      </c>
      <c r="G112" s="67" t="s">
        <v>23</v>
      </c>
      <c r="H112" s="67" t="s">
        <v>23</v>
      </c>
      <c r="I112" s="67" t="s">
        <v>23</v>
      </c>
      <c r="J112" s="67"/>
      <c r="K112" s="67" t="s">
        <v>23</v>
      </c>
      <c r="L112" s="67"/>
      <c r="M112" s="67"/>
      <c r="N112" s="70"/>
    </row>
    <row r="113" spans="1:14" s="71" customFormat="1" ht="27" customHeight="1">
      <c r="A113" s="67"/>
      <c r="B113" s="67"/>
      <c r="C113" s="67"/>
      <c r="D113" s="68" t="s">
        <v>23</v>
      </c>
      <c r="E113" s="67"/>
      <c r="F113" s="69" t="s">
        <v>23</v>
      </c>
      <c r="G113" s="67" t="s">
        <v>23</v>
      </c>
      <c r="H113" s="67" t="s">
        <v>23</v>
      </c>
      <c r="I113" s="67" t="s">
        <v>23</v>
      </c>
      <c r="J113" s="67"/>
      <c r="K113" s="67" t="s">
        <v>23</v>
      </c>
      <c r="L113" s="67"/>
      <c r="M113" s="67"/>
      <c r="N113" s="70"/>
    </row>
    <row r="114" spans="1:14" s="71" customFormat="1" ht="27" customHeight="1">
      <c r="A114" s="67"/>
      <c r="B114" s="67"/>
      <c r="C114" s="67"/>
      <c r="D114" s="68" t="s">
        <v>23</v>
      </c>
      <c r="E114" s="67"/>
      <c r="F114" s="69" t="s">
        <v>23</v>
      </c>
      <c r="G114" s="67" t="s">
        <v>23</v>
      </c>
      <c r="H114" s="67" t="s">
        <v>23</v>
      </c>
      <c r="I114" s="67" t="s">
        <v>23</v>
      </c>
      <c r="J114" s="67"/>
      <c r="K114" s="67" t="s">
        <v>23</v>
      </c>
      <c r="L114" s="67"/>
      <c r="M114" s="67"/>
      <c r="N114" s="70"/>
    </row>
    <row r="115" spans="1:14" s="71" customFormat="1" ht="27" customHeight="1">
      <c r="A115" s="67"/>
      <c r="B115" s="67"/>
      <c r="C115" s="67"/>
      <c r="D115" s="68" t="s">
        <v>23</v>
      </c>
      <c r="E115" s="67"/>
      <c r="F115" s="69" t="s">
        <v>23</v>
      </c>
      <c r="G115" s="67" t="s">
        <v>23</v>
      </c>
      <c r="H115" s="67" t="s">
        <v>23</v>
      </c>
      <c r="I115" s="67" t="s">
        <v>23</v>
      </c>
      <c r="J115" s="67"/>
      <c r="K115" s="67" t="s">
        <v>23</v>
      </c>
      <c r="L115" s="67"/>
      <c r="M115" s="67"/>
      <c r="N115" s="70"/>
    </row>
    <row r="116" spans="1:14" s="71" customFormat="1" ht="27" customHeight="1">
      <c r="A116" s="67"/>
      <c r="B116" s="67"/>
      <c r="C116" s="67"/>
      <c r="D116" s="68" t="s">
        <v>23</v>
      </c>
      <c r="E116" s="67"/>
      <c r="F116" s="69" t="s">
        <v>23</v>
      </c>
      <c r="G116" s="67" t="s">
        <v>23</v>
      </c>
      <c r="H116" s="67" t="s">
        <v>23</v>
      </c>
      <c r="I116" s="67" t="s">
        <v>23</v>
      </c>
      <c r="J116" s="67"/>
      <c r="K116" s="67" t="s">
        <v>23</v>
      </c>
      <c r="L116" s="67"/>
      <c r="M116" s="67"/>
      <c r="N116" s="70"/>
    </row>
    <row r="117" spans="1:14" s="71" customFormat="1" ht="27" customHeight="1">
      <c r="A117" s="67"/>
      <c r="B117" s="67"/>
      <c r="C117" s="67"/>
      <c r="D117" s="68" t="s">
        <v>23</v>
      </c>
      <c r="E117" s="67"/>
      <c r="F117" s="69" t="s">
        <v>23</v>
      </c>
      <c r="G117" s="67" t="s">
        <v>23</v>
      </c>
      <c r="H117" s="67" t="s">
        <v>23</v>
      </c>
      <c r="I117" s="67" t="s">
        <v>23</v>
      </c>
      <c r="J117" s="67"/>
      <c r="K117" s="67" t="s">
        <v>23</v>
      </c>
      <c r="L117" s="67"/>
      <c r="M117" s="67"/>
      <c r="N117" s="70"/>
    </row>
    <row r="118" spans="1:14" s="71" customFormat="1" ht="27" customHeight="1">
      <c r="A118" s="67"/>
      <c r="B118" s="67"/>
      <c r="C118" s="67"/>
      <c r="D118" s="68" t="s">
        <v>23</v>
      </c>
      <c r="E118" s="67"/>
      <c r="F118" s="69" t="s">
        <v>23</v>
      </c>
      <c r="G118" s="67" t="s">
        <v>23</v>
      </c>
      <c r="H118" s="67" t="s">
        <v>23</v>
      </c>
      <c r="I118" s="67" t="s">
        <v>23</v>
      </c>
      <c r="J118" s="67"/>
      <c r="K118" s="67" t="s">
        <v>23</v>
      </c>
      <c r="L118" s="67"/>
      <c r="M118" s="67"/>
      <c r="N118" s="70"/>
    </row>
    <row r="119" spans="1:14" s="71" customFormat="1" ht="26.25" customHeight="1">
      <c r="A119" s="67"/>
      <c r="B119" s="67"/>
      <c r="C119" s="67"/>
      <c r="D119" s="68" t="s">
        <v>23</v>
      </c>
      <c r="E119" s="67"/>
      <c r="F119" s="69" t="s">
        <v>23</v>
      </c>
      <c r="G119" s="67" t="s">
        <v>23</v>
      </c>
      <c r="H119" s="67" t="s">
        <v>23</v>
      </c>
      <c r="I119" s="67" t="s">
        <v>23</v>
      </c>
      <c r="J119" s="67"/>
      <c r="K119" s="67" t="s">
        <v>23</v>
      </c>
      <c r="L119" s="67"/>
      <c r="M119" s="67"/>
      <c r="N119" s="70"/>
    </row>
    <row r="120" spans="1:14" s="71" customFormat="1" ht="26.25" customHeight="1">
      <c r="A120" s="67"/>
      <c r="B120" s="67"/>
      <c r="C120" s="67"/>
      <c r="D120" s="68" t="s">
        <v>23</v>
      </c>
      <c r="E120" s="67"/>
      <c r="F120" s="69" t="s">
        <v>23</v>
      </c>
      <c r="G120" s="67" t="s">
        <v>23</v>
      </c>
      <c r="H120" s="67" t="s">
        <v>23</v>
      </c>
      <c r="I120" s="67" t="s">
        <v>23</v>
      </c>
      <c r="J120" s="67"/>
      <c r="K120" s="67" t="s">
        <v>23</v>
      </c>
      <c r="L120" s="67"/>
      <c r="M120" s="67"/>
      <c r="N120" s="70"/>
    </row>
    <row r="121" spans="1:14" s="71" customFormat="1" ht="26.25" customHeight="1">
      <c r="A121" s="67"/>
      <c r="B121" s="67"/>
      <c r="C121" s="67"/>
      <c r="D121" s="68" t="s">
        <v>23</v>
      </c>
      <c r="E121" s="67"/>
      <c r="F121" s="69" t="s">
        <v>23</v>
      </c>
      <c r="G121" s="67" t="s">
        <v>23</v>
      </c>
      <c r="H121" s="67" t="s">
        <v>23</v>
      </c>
      <c r="I121" s="67" t="s">
        <v>23</v>
      </c>
      <c r="J121" s="67"/>
      <c r="K121" s="67" t="s">
        <v>23</v>
      </c>
      <c r="L121" s="67"/>
      <c r="M121" s="67"/>
      <c r="N121" s="70"/>
    </row>
    <row r="122" spans="1:14" s="71" customFormat="1" ht="26.25" customHeight="1">
      <c r="A122" s="67"/>
      <c r="B122" s="67"/>
      <c r="C122" s="67"/>
      <c r="D122" s="68" t="s">
        <v>23</v>
      </c>
      <c r="E122" s="67"/>
      <c r="F122" s="69" t="s">
        <v>23</v>
      </c>
      <c r="G122" s="67" t="s">
        <v>23</v>
      </c>
      <c r="H122" s="67" t="s">
        <v>23</v>
      </c>
      <c r="I122" s="67" t="s">
        <v>23</v>
      </c>
      <c r="J122" s="67"/>
      <c r="K122" s="67" t="s">
        <v>23</v>
      </c>
      <c r="L122" s="67"/>
      <c r="M122" s="67"/>
      <c r="N122" s="70"/>
    </row>
    <row r="123" spans="1:14">
      <c r="A123" s="53"/>
      <c r="B123" s="53"/>
      <c r="J123" s="53"/>
      <c r="L123" s="53"/>
    </row>
    <row r="124" spans="1:14">
      <c r="A124" s="1" t="s">
        <v>41</v>
      </c>
    </row>
    <row r="126" spans="1:14" ht="36.75" customHeight="1">
      <c r="A126" s="148" t="s">
        <v>258</v>
      </c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</row>
    <row r="127" spans="1:14" ht="39.75" customHeight="1">
      <c r="A127" s="157" t="s">
        <v>156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</row>
    <row r="129" spans="1:13" ht="18" customHeight="1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</row>
    <row r="130" spans="1:13" ht="18" customHeight="1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</row>
  </sheetData>
  <sheetProtection algorithmName="SHA-512" hashValue="Ryb4nfw5Twc+4OYXEtzTX7ENAnsfoT9aQKw8ObpkRYQ20HCa7faYqYNsIQtkARpkyCxl6VoFgVvHdCHJv4T0rw==" saltValue="rDDGY5kkmDU31PS6bhf7yg==" spinCount="100000" sheet="1" objects="1" scenarios="1" insertRows="0"/>
  <protectedRanges>
    <protectedRange sqref="N22:N439" name="範圍1"/>
  </protectedRanges>
  <mergeCells count="29">
    <mergeCell ref="A129:M129"/>
    <mergeCell ref="A130:M130"/>
    <mergeCell ref="A126:L126"/>
    <mergeCell ref="A1:M1"/>
    <mergeCell ref="A2:M2"/>
    <mergeCell ref="A13:A14"/>
    <mergeCell ref="B13:B14"/>
    <mergeCell ref="C13:C14"/>
    <mergeCell ref="J13:M13"/>
    <mergeCell ref="A127:M127"/>
    <mergeCell ref="A3:M3"/>
    <mergeCell ref="G13:I13"/>
    <mergeCell ref="H12:J12"/>
    <mergeCell ref="F13:F14"/>
    <mergeCell ref="E13:E14"/>
    <mergeCell ref="D13:D14"/>
    <mergeCell ref="N13:N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</mergeCells>
  <phoneticPr fontId="6" type="noConversion"/>
  <dataValidations count="3">
    <dataValidation type="decimal" operator="lessThanOrEqual" allowBlank="1" showInputMessage="1" showErrorMessage="1" sqref="C22:C122" xr:uid="{00000000-0002-0000-0100-000000000000}">
      <formula1>2018</formula1>
    </dataValidation>
    <dataValidation type="textLength" operator="lessThan" allowBlank="1" showInputMessage="1" showErrorMessage="1" sqref="E15:E21" xr:uid="{00000000-0002-0000-0100-000001000000}">
      <formula1>6</formula1>
    </dataValidation>
    <dataValidation type="textLength" operator="lessThan" allowBlank="1" showInputMessage="1" showErrorMessage="1" sqref="E22:E122" xr:uid="{54D656BF-69BF-46EC-AE84-FF40F22FD026}">
      <formula1>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100-000002000000}">
          <x14:formula1>
            <xm:f>項目!$D$1:$D$3</xm:f>
          </x14:formula1>
          <xm:sqref>D22:D122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F22:F122</xm:sqref>
        </x14:dataValidation>
        <x14:dataValidation type="list" showInputMessage="1" showErrorMessage="1" xr:uid="{00000000-0002-0000-0100-000005000000}">
          <x14:formula1>
            <xm:f>項目!$B$1:$B$11</xm:f>
          </x14:formula1>
          <xm:sqref>H22:H122</xm:sqref>
        </x14:dataValidation>
        <x14:dataValidation type="list" showInputMessage="1" showErrorMessage="1" xr:uid="{00000000-0002-0000-0100-000007000000}">
          <x14:formula1>
            <xm:f>項目!$C$1:$C$3</xm:f>
          </x14:formula1>
          <xm:sqref>I22:I122</xm:sqref>
        </x14:dataValidation>
        <x14:dataValidation type="list" showInputMessage="1" showErrorMessage="1" xr:uid="{00000000-0002-0000-0100-000004000000}">
          <x14:formula1>
            <xm:f>項目!$F$1:$F$32</xm:f>
          </x14:formula1>
          <xm:sqref>K15 K17:K122</xm:sqref>
        </x14:dataValidation>
        <x14:dataValidation type="list" showInputMessage="1" showErrorMessage="1" xr:uid="{00000000-0002-0000-0100-000006000000}">
          <x14:formula1>
            <xm:f>項目!$A$1:$A$22</xm:f>
          </x14:formula1>
          <xm:sqref>G22:G122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A14" sqref="A14:A22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23</v>
      </c>
      <c r="B1" t="s">
        <v>23</v>
      </c>
      <c r="C1" t="s">
        <v>23</v>
      </c>
      <c r="D1" t="s">
        <v>23</v>
      </c>
      <c r="E1" t="s">
        <v>23</v>
      </c>
      <c r="F1" t="s">
        <v>23</v>
      </c>
      <c r="K1" t="s">
        <v>23</v>
      </c>
    </row>
    <row r="2" spans="1:11">
      <c r="A2" t="s">
        <v>43</v>
      </c>
      <c r="B2" t="s">
        <v>150</v>
      </c>
      <c r="C2" t="s">
        <v>195</v>
      </c>
      <c r="D2" t="s">
        <v>27</v>
      </c>
      <c r="E2" t="s">
        <v>22</v>
      </c>
      <c r="F2" t="s">
        <v>170</v>
      </c>
      <c r="I2" t="s">
        <v>44</v>
      </c>
      <c r="K2" t="s">
        <v>45</v>
      </c>
    </row>
    <row r="3" spans="1:11">
      <c r="A3" t="s">
        <v>46</v>
      </c>
      <c r="B3" t="s">
        <v>151</v>
      </c>
      <c r="C3" t="s">
        <v>196</v>
      </c>
      <c r="D3" t="s">
        <v>20</v>
      </c>
      <c r="E3" t="s">
        <v>28</v>
      </c>
      <c r="F3" t="s">
        <v>171</v>
      </c>
      <c r="I3" t="s">
        <v>47</v>
      </c>
      <c r="K3" t="s">
        <v>48</v>
      </c>
    </row>
    <row r="4" spans="1:11">
      <c r="A4" t="s">
        <v>49</v>
      </c>
      <c r="B4" t="s">
        <v>152</v>
      </c>
      <c r="F4" t="s">
        <v>172</v>
      </c>
      <c r="I4" t="s">
        <v>50</v>
      </c>
      <c r="K4" t="s">
        <v>30</v>
      </c>
    </row>
    <row r="5" spans="1:11">
      <c r="A5" t="s">
        <v>51</v>
      </c>
      <c r="B5" t="s">
        <v>153</v>
      </c>
      <c r="F5" t="s">
        <v>173</v>
      </c>
      <c r="I5" t="s">
        <v>52</v>
      </c>
      <c r="K5" t="s">
        <v>24</v>
      </c>
    </row>
    <row r="6" spans="1:11">
      <c r="A6" t="s">
        <v>53</v>
      </c>
      <c r="B6" t="s">
        <v>154</v>
      </c>
      <c r="F6" t="s">
        <v>174</v>
      </c>
      <c r="I6" t="s">
        <v>54</v>
      </c>
      <c r="K6" t="s">
        <v>55</v>
      </c>
    </row>
    <row r="7" spans="1:11">
      <c r="A7" t="s">
        <v>56</v>
      </c>
      <c r="B7" t="s">
        <v>194</v>
      </c>
      <c r="F7" t="s">
        <v>175</v>
      </c>
      <c r="I7" t="s">
        <v>57</v>
      </c>
      <c r="K7" t="s">
        <v>58</v>
      </c>
    </row>
    <row r="8" spans="1:11">
      <c r="A8" t="s">
        <v>59</v>
      </c>
      <c r="B8" t="s">
        <v>164</v>
      </c>
      <c r="F8" t="s">
        <v>176</v>
      </c>
      <c r="I8" t="s">
        <v>60</v>
      </c>
      <c r="K8" t="s">
        <v>61</v>
      </c>
    </row>
    <row r="9" spans="1:11">
      <c r="A9" t="s">
        <v>62</v>
      </c>
      <c r="B9" t="s">
        <v>165</v>
      </c>
      <c r="F9" t="s">
        <v>177</v>
      </c>
      <c r="I9" t="s">
        <v>63</v>
      </c>
      <c r="K9" t="s">
        <v>64</v>
      </c>
    </row>
    <row r="10" spans="1:11">
      <c r="A10" t="s">
        <v>162</v>
      </c>
      <c r="B10" t="s">
        <v>166</v>
      </c>
      <c r="F10" t="s">
        <v>178</v>
      </c>
    </row>
    <row r="11" spans="1:11">
      <c r="A11" t="s">
        <v>159</v>
      </c>
      <c r="B11" t="s">
        <v>155</v>
      </c>
      <c r="F11" t="s">
        <v>179</v>
      </c>
      <c r="I11" t="s">
        <v>65</v>
      </c>
      <c r="K11" t="s">
        <v>66</v>
      </c>
    </row>
    <row r="12" spans="1:11">
      <c r="A12" t="s">
        <v>160</v>
      </c>
      <c r="F12" t="s">
        <v>253</v>
      </c>
      <c r="I12" t="s">
        <v>67</v>
      </c>
      <c r="K12" t="s">
        <v>68</v>
      </c>
    </row>
    <row r="13" spans="1:11">
      <c r="A13" t="s">
        <v>161</v>
      </c>
      <c r="F13" t="s">
        <v>183</v>
      </c>
      <c r="I13" t="s">
        <v>69</v>
      </c>
      <c r="K13" t="s">
        <v>70</v>
      </c>
    </row>
    <row r="14" spans="1:11">
      <c r="A14" t="s">
        <v>163</v>
      </c>
      <c r="F14" t="s">
        <v>184</v>
      </c>
      <c r="I14" t="s">
        <v>71</v>
      </c>
      <c r="K14" t="s">
        <v>72</v>
      </c>
    </row>
    <row r="15" spans="1:11">
      <c r="A15" t="s">
        <v>167</v>
      </c>
      <c r="F15" t="s">
        <v>185</v>
      </c>
      <c r="I15" t="s">
        <v>73</v>
      </c>
      <c r="K15" t="s">
        <v>74</v>
      </c>
    </row>
    <row r="16" spans="1:11">
      <c r="A16" t="s">
        <v>168</v>
      </c>
      <c r="F16" t="s">
        <v>186</v>
      </c>
    </row>
    <row r="17" spans="1:11">
      <c r="A17" t="s">
        <v>227</v>
      </c>
      <c r="F17" t="s">
        <v>187</v>
      </c>
    </row>
    <row r="18" spans="1:11">
      <c r="A18" t="s">
        <v>228</v>
      </c>
      <c r="F18" t="s">
        <v>188</v>
      </c>
      <c r="I18" t="s">
        <v>75</v>
      </c>
      <c r="K18" t="s">
        <v>76</v>
      </c>
    </row>
    <row r="19" spans="1:11">
      <c r="A19" t="s">
        <v>229</v>
      </c>
      <c r="F19" t="s">
        <v>251</v>
      </c>
      <c r="I19" t="s">
        <v>77</v>
      </c>
      <c r="K19" t="s">
        <v>78</v>
      </c>
    </row>
    <row r="20" spans="1:11">
      <c r="A20" t="s">
        <v>230</v>
      </c>
      <c r="F20" t="s">
        <v>189</v>
      </c>
    </row>
    <row r="21" spans="1:11">
      <c r="A21" t="s">
        <v>33</v>
      </c>
      <c r="F21" t="s">
        <v>190</v>
      </c>
      <c r="I21" t="s">
        <v>79</v>
      </c>
      <c r="K21" t="s">
        <v>80</v>
      </c>
    </row>
    <row r="22" spans="1:11">
      <c r="A22" t="s">
        <v>81</v>
      </c>
      <c r="F22" t="s">
        <v>252</v>
      </c>
      <c r="I22" t="s">
        <v>82</v>
      </c>
      <c r="K22" t="s">
        <v>83</v>
      </c>
    </row>
    <row r="23" spans="1:11">
      <c r="F23" t="s">
        <v>180</v>
      </c>
      <c r="I23" t="s">
        <v>84</v>
      </c>
      <c r="K23" t="s">
        <v>85</v>
      </c>
    </row>
    <row r="24" spans="1:11">
      <c r="F24" t="s">
        <v>181</v>
      </c>
      <c r="I24" t="s">
        <v>86</v>
      </c>
      <c r="K24" t="s">
        <v>87</v>
      </c>
    </row>
    <row r="25" spans="1:11">
      <c r="F25" t="s">
        <v>182</v>
      </c>
      <c r="I25" t="s">
        <v>88</v>
      </c>
      <c r="K25" t="s">
        <v>89</v>
      </c>
    </row>
    <row r="26" spans="1:11">
      <c r="F26" t="s">
        <v>191</v>
      </c>
      <c r="I26" t="s">
        <v>90</v>
      </c>
      <c r="K26" t="s">
        <v>91</v>
      </c>
    </row>
    <row r="27" spans="1:11">
      <c r="F27" t="s">
        <v>192</v>
      </c>
      <c r="I27" t="s">
        <v>137</v>
      </c>
      <c r="K27" t="s">
        <v>139</v>
      </c>
    </row>
    <row r="28" spans="1:11">
      <c r="F28" t="s">
        <v>250</v>
      </c>
      <c r="I28" t="s">
        <v>138</v>
      </c>
      <c r="K28" t="s">
        <v>140</v>
      </c>
    </row>
    <row r="29" spans="1:11">
      <c r="F29" t="s">
        <v>193</v>
      </c>
      <c r="I29" t="s">
        <v>92</v>
      </c>
      <c r="K29" t="s">
        <v>93</v>
      </c>
    </row>
    <row r="30" spans="1:11">
      <c r="F30" t="s">
        <v>199</v>
      </c>
      <c r="I30" t="s">
        <v>94</v>
      </c>
      <c r="K30" t="s">
        <v>95</v>
      </c>
    </row>
    <row r="31" spans="1:11">
      <c r="F31" t="s">
        <v>197</v>
      </c>
      <c r="I31" t="s">
        <v>96</v>
      </c>
      <c r="K31" t="s">
        <v>97</v>
      </c>
    </row>
    <row r="32" spans="1:11">
      <c r="F32" t="s">
        <v>198</v>
      </c>
      <c r="I32" t="s">
        <v>98</v>
      </c>
      <c r="K32" t="s">
        <v>99</v>
      </c>
    </row>
    <row r="33" spans="9:11">
      <c r="I33" t="s">
        <v>100</v>
      </c>
      <c r="K33" t="s">
        <v>34</v>
      </c>
    </row>
    <row r="34" spans="9:11">
      <c r="I34" t="s">
        <v>128</v>
      </c>
      <c r="K34" t="s">
        <v>129</v>
      </c>
    </row>
    <row r="35" spans="9:11">
      <c r="I35" t="s">
        <v>131</v>
      </c>
      <c r="K35" t="s">
        <v>130</v>
      </c>
    </row>
    <row r="36" spans="9:11">
      <c r="I36" t="s">
        <v>132</v>
      </c>
      <c r="K36" t="s">
        <v>133</v>
      </c>
    </row>
    <row r="37" spans="9:11">
      <c r="I37" t="s">
        <v>60</v>
      </c>
      <c r="K37" t="s">
        <v>61</v>
      </c>
    </row>
    <row r="38" spans="9:11">
      <c r="I38" t="s">
        <v>101</v>
      </c>
      <c r="K38" t="s">
        <v>102</v>
      </c>
    </row>
    <row r="39" spans="9:11">
      <c r="I39" t="s">
        <v>141</v>
      </c>
      <c r="K39" t="s">
        <v>134</v>
      </c>
    </row>
    <row r="40" spans="9:11">
      <c r="I40" t="s">
        <v>142</v>
      </c>
      <c r="K40" t="s">
        <v>135</v>
      </c>
    </row>
    <row r="41" spans="9:11">
      <c r="I41" t="s">
        <v>143</v>
      </c>
      <c r="K41" t="s">
        <v>136</v>
      </c>
    </row>
    <row r="42" spans="9:11">
      <c r="I42" t="s">
        <v>144</v>
      </c>
      <c r="K42" t="s">
        <v>145</v>
      </c>
    </row>
    <row r="43" spans="9:11">
      <c r="I43" t="s">
        <v>158</v>
      </c>
      <c r="K43" t="s">
        <v>157</v>
      </c>
    </row>
    <row r="44" spans="9:11">
      <c r="I44" t="s">
        <v>103</v>
      </c>
      <c r="K44" t="s">
        <v>104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2"/>
  <sheetViews>
    <sheetView workbookViewId="0">
      <selection activeCell="B28" sqref="B28:K29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64" t="s">
        <v>169</v>
      </c>
      <c r="C1" s="165"/>
      <c r="D1" s="165"/>
      <c r="E1" s="165"/>
      <c r="F1" s="165"/>
      <c r="G1" s="165"/>
      <c r="H1" s="165"/>
      <c r="I1" s="165"/>
      <c r="J1" s="165"/>
      <c r="K1" s="165"/>
    </row>
    <row r="2" spans="2:11" ht="60.75" customHeight="1">
      <c r="B2" s="166" t="s">
        <v>204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2:11" ht="21">
      <c r="B3" s="167" t="s">
        <v>213</v>
      </c>
      <c r="C3" s="167"/>
      <c r="D3" s="167"/>
      <c r="E3" s="167"/>
      <c r="F3" s="167"/>
      <c r="G3" s="167"/>
      <c r="H3" s="167"/>
      <c r="I3" s="167"/>
      <c r="J3" s="167"/>
      <c r="K3" s="167"/>
    </row>
    <row r="4" spans="2:11">
      <c r="B4" s="1" t="s">
        <v>214</v>
      </c>
      <c r="C4" s="168">
        <f>項目登記!C5</f>
        <v>0</v>
      </c>
      <c r="D4" s="168"/>
      <c r="E4" s="168"/>
      <c r="F4" s="168"/>
      <c r="G4" s="168"/>
      <c r="H4" s="168"/>
    </row>
    <row r="6" spans="2:11" ht="30">
      <c r="B6" s="51" t="s">
        <v>248</v>
      </c>
      <c r="C6" s="58" t="s">
        <v>231</v>
      </c>
      <c r="D6" s="58" t="s">
        <v>232</v>
      </c>
      <c r="E6" s="58" t="s">
        <v>233</v>
      </c>
      <c r="F6" s="58" t="s">
        <v>234</v>
      </c>
      <c r="G6" s="58" t="s">
        <v>235</v>
      </c>
      <c r="H6" s="58" t="s">
        <v>236</v>
      </c>
      <c r="I6" s="58" t="s">
        <v>237</v>
      </c>
      <c r="J6" s="58" t="s">
        <v>238</v>
      </c>
      <c r="K6" s="51"/>
    </row>
    <row r="7" spans="2:11">
      <c r="B7" s="51" t="s">
        <v>215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216</v>
      </c>
      <c r="C8" s="9"/>
      <c r="D8" s="9"/>
      <c r="E8" s="9"/>
      <c r="F8" s="9"/>
      <c r="G8" s="52"/>
      <c r="H8" s="52"/>
      <c r="I8" s="52"/>
      <c r="J8" s="52"/>
      <c r="K8" s="51">
        <f t="shared" ref="K8:K10" si="0">SUM(C8:J8)</f>
        <v>0</v>
      </c>
    </row>
    <row r="9" spans="2:11">
      <c r="B9" s="51" t="s">
        <v>220</v>
      </c>
      <c r="C9" s="52"/>
      <c r="D9" s="52"/>
      <c r="E9" s="52"/>
      <c r="F9" s="9"/>
      <c r="G9" s="52"/>
      <c r="H9" s="52"/>
      <c r="I9" s="52"/>
      <c r="J9" s="52"/>
      <c r="K9" s="51">
        <f t="shared" si="0"/>
        <v>0</v>
      </c>
    </row>
    <row r="10" spans="2:11">
      <c r="B10" s="51" t="s">
        <v>221</v>
      </c>
      <c r="C10" s="9"/>
      <c r="D10" s="9"/>
      <c r="E10" s="9"/>
      <c r="F10" s="52"/>
      <c r="G10" s="52"/>
      <c r="H10" s="52"/>
      <c r="I10" s="52"/>
      <c r="J10" s="52"/>
      <c r="K10" s="51">
        <f t="shared" si="0"/>
        <v>0</v>
      </c>
    </row>
    <row r="11" spans="2:11">
      <c r="K11" s="51">
        <f>SUM(K7:K10)</f>
        <v>0</v>
      </c>
    </row>
    <row r="13" spans="2:11" ht="30">
      <c r="B13" s="51" t="s">
        <v>217</v>
      </c>
      <c r="C13" s="58" t="s">
        <v>231</v>
      </c>
      <c r="D13" s="58" t="s">
        <v>232</v>
      </c>
      <c r="E13" s="58" t="s">
        <v>233</v>
      </c>
      <c r="F13" s="58" t="s">
        <v>234</v>
      </c>
      <c r="G13" s="58" t="s">
        <v>235</v>
      </c>
      <c r="H13" s="58" t="s">
        <v>236</v>
      </c>
      <c r="I13" s="58" t="s">
        <v>237</v>
      </c>
      <c r="J13" s="58" t="s">
        <v>238</v>
      </c>
      <c r="K13" s="51"/>
    </row>
    <row r="14" spans="2:11">
      <c r="B14" s="51" t="s">
        <v>215</v>
      </c>
      <c r="C14" s="9"/>
      <c r="D14" s="9"/>
      <c r="E14" s="9"/>
      <c r="F14" s="9"/>
      <c r="G14" s="9"/>
      <c r="H14" s="9"/>
      <c r="I14" s="9"/>
      <c r="J14" s="9"/>
      <c r="K14" s="51">
        <f>SUM(C14:J14)</f>
        <v>0</v>
      </c>
    </row>
    <row r="15" spans="2:11">
      <c r="B15" s="51" t="s">
        <v>216</v>
      </c>
      <c r="C15" s="9"/>
      <c r="D15" s="9"/>
      <c r="E15" s="9"/>
      <c r="F15" s="55"/>
      <c r="G15" s="52"/>
      <c r="H15" s="52"/>
      <c r="I15" s="52"/>
      <c r="J15" s="52"/>
      <c r="K15" s="51">
        <f t="shared" ref="K15:K16" si="1">SUM(C15:J15)</f>
        <v>0</v>
      </c>
    </row>
    <row r="16" spans="2:11">
      <c r="B16" s="51" t="s">
        <v>220</v>
      </c>
      <c r="C16" s="9"/>
      <c r="D16" s="9"/>
      <c r="E16" s="9"/>
      <c r="F16" s="55"/>
      <c r="G16" s="52"/>
      <c r="H16" s="52"/>
      <c r="I16" s="52"/>
      <c r="J16" s="52"/>
      <c r="K16" s="51">
        <f t="shared" si="1"/>
        <v>0</v>
      </c>
    </row>
    <row r="17" spans="2:11">
      <c r="B17" s="54"/>
      <c r="C17" s="54"/>
      <c r="D17" s="54"/>
      <c r="E17" s="54"/>
      <c r="F17" s="54"/>
      <c r="G17" s="54"/>
      <c r="H17" s="54"/>
      <c r="I17" s="54"/>
      <c r="J17" s="53"/>
      <c r="K17" s="51">
        <f>SUM(K14:K16)</f>
        <v>0</v>
      </c>
    </row>
    <row r="18" spans="2:11">
      <c r="B18" s="54"/>
      <c r="C18" s="54"/>
      <c r="D18" s="54"/>
      <c r="E18" s="54"/>
      <c r="F18" s="54"/>
      <c r="G18" s="54"/>
      <c r="H18" s="54"/>
      <c r="I18" s="54"/>
      <c r="J18" s="53"/>
      <c r="K18" s="53"/>
    </row>
    <row r="19" spans="2:11" ht="30">
      <c r="B19" s="51" t="s">
        <v>249</v>
      </c>
      <c r="C19" s="58" t="s">
        <v>231</v>
      </c>
      <c r="D19" s="58" t="s">
        <v>232</v>
      </c>
      <c r="E19" s="58" t="s">
        <v>233</v>
      </c>
      <c r="F19" s="58" t="s">
        <v>234</v>
      </c>
      <c r="G19" s="58" t="s">
        <v>235</v>
      </c>
      <c r="H19" s="58" t="s">
        <v>236</v>
      </c>
      <c r="I19" s="58" t="s">
        <v>237</v>
      </c>
      <c r="J19" s="58" t="s">
        <v>238</v>
      </c>
      <c r="K19" s="51"/>
    </row>
    <row r="20" spans="2:11">
      <c r="B20" s="51" t="s">
        <v>223</v>
      </c>
      <c r="C20" s="52"/>
      <c r="D20" s="52"/>
      <c r="E20" s="52"/>
      <c r="F20" s="9"/>
      <c r="G20" s="52"/>
      <c r="H20" s="52"/>
      <c r="I20" s="52"/>
      <c r="J20" s="52"/>
      <c r="K20" s="51">
        <f>SUM(C20:J20)</f>
        <v>0</v>
      </c>
    </row>
    <row r="21" spans="2:11">
      <c r="B21" s="51" t="s">
        <v>222</v>
      </c>
      <c r="C21" s="9"/>
      <c r="D21" s="9"/>
      <c r="E21" s="9"/>
      <c r="F21" s="52"/>
      <c r="G21" s="52"/>
      <c r="H21" s="52"/>
      <c r="I21" s="52"/>
      <c r="J21" s="52"/>
      <c r="K21" s="51">
        <f>SUM(C21:J21)</f>
        <v>0</v>
      </c>
    </row>
    <row r="22" spans="2:11">
      <c r="B22" s="54"/>
      <c r="C22" s="54"/>
      <c r="D22" s="54"/>
      <c r="E22" s="54"/>
      <c r="F22" s="54"/>
      <c r="G22" s="54"/>
      <c r="H22" s="54"/>
      <c r="I22" s="54"/>
      <c r="J22" s="53"/>
      <c r="K22" s="53">
        <f>SUM(K20:K21)</f>
        <v>0</v>
      </c>
    </row>
    <row r="23" spans="2:11">
      <c r="B23" s="54"/>
      <c r="C23" s="54"/>
      <c r="D23" s="54"/>
      <c r="E23" s="54"/>
      <c r="F23" s="54"/>
      <c r="G23" s="54"/>
      <c r="H23" s="54"/>
      <c r="I23" s="54"/>
    </row>
    <row r="24" spans="2:11" ht="16.5" thickBot="1">
      <c r="B24" s="54"/>
      <c r="C24" s="54"/>
      <c r="D24" s="54"/>
      <c r="E24" s="54"/>
      <c r="F24" s="54"/>
      <c r="G24" s="54"/>
      <c r="H24" s="54"/>
      <c r="I24" s="54"/>
      <c r="J24" s="48" t="s">
        <v>218</v>
      </c>
      <c r="K24" s="49">
        <f>K11+K17+K22</f>
        <v>0</v>
      </c>
    </row>
    <row r="25" spans="2:11" ht="15.75" thickTop="1">
      <c r="B25" s="54"/>
      <c r="C25" s="54"/>
      <c r="D25" s="54"/>
      <c r="E25" s="54"/>
      <c r="F25" s="54"/>
      <c r="G25" s="54"/>
      <c r="H25" s="54"/>
      <c r="I25" s="54"/>
    </row>
    <row r="26" spans="2:11" ht="15.75">
      <c r="B26" s="54"/>
      <c r="C26" s="54"/>
      <c r="D26" s="54"/>
      <c r="E26" s="54"/>
      <c r="F26" s="54"/>
      <c r="G26" s="54"/>
      <c r="H26" s="54"/>
      <c r="J26" s="56" t="s">
        <v>219</v>
      </c>
      <c r="K26" s="57">
        <f>K24*220</f>
        <v>0</v>
      </c>
    </row>
    <row r="28" spans="2:11">
      <c r="B28" s="161" t="s">
        <v>224</v>
      </c>
      <c r="C28" s="161"/>
      <c r="D28" s="161"/>
      <c r="E28" s="161"/>
      <c r="F28" s="161"/>
      <c r="G28" s="161"/>
      <c r="H28" s="161"/>
      <c r="I28" s="161"/>
      <c r="J28" s="161"/>
      <c r="K28" s="161"/>
    </row>
    <row r="29" spans="2:11" ht="58.5" customHeight="1">
      <c r="B29" s="161"/>
      <c r="C29" s="161"/>
      <c r="D29" s="161"/>
      <c r="E29" s="161"/>
      <c r="F29" s="161"/>
      <c r="G29" s="161"/>
      <c r="H29" s="161"/>
      <c r="I29" s="161"/>
      <c r="J29" s="161"/>
      <c r="K29" s="161"/>
    </row>
    <row r="30" spans="2:11" ht="59.25" customHeight="1">
      <c r="B30" s="162" t="s">
        <v>257</v>
      </c>
      <c r="C30" s="161"/>
      <c r="D30" s="161"/>
      <c r="E30" s="161"/>
      <c r="F30" s="161"/>
      <c r="G30" s="161"/>
      <c r="H30" s="161"/>
      <c r="I30" s="161"/>
      <c r="J30" s="161"/>
      <c r="K30" s="161"/>
    </row>
    <row r="31" spans="2:11" ht="15.75">
      <c r="B31" s="47" t="s">
        <v>225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2:11" ht="15.75">
      <c r="B32" s="163" t="s">
        <v>226</v>
      </c>
      <c r="C32" s="163"/>
      <c r="D32" s="163"/>
      <c r="E32" s="163"/>
      <c r="F32" s="163"/>
      <c r="G32" s="163"/>
      <c r="H32" s="163"/>
      <c r="I32" s="163"/>
      <c r="J32" s="163"/>
      <c r="K32" s="163"/>
    </row>
  </sheetData>
  <sheetProtection algorithmName="SHA-512" hashValue="Ow0TjwNJvDKZCJrHqTmz6+iwQ5wp2KH01h4RZVjRJd7Qp/gCztnzNAZT32UC78/+/6RJ7ZugwV//TZvXxC7O0A==" saltValue="trM0WvOC9wQJsSAWpaeWzg==" spinCount="100000" sheet="1" objects="1" scenarios="1"/>
  <protectedRanges>
    <protectedRange sqref="C28:J32" name="範圍1"/>
    <protectedRange sqref="J24" name="範圍1_1"/>
    <protectedRange sqref="I26:J26" name="範圍1_2"/>
  </protectedRanges>
  <mergeCells count="7">
    <mergeCell ref="B28:K29"/>
    <mergeCell ref="B30:K30"/>
    <mergeCell ref="B32:K32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項目</vt:lpstr>
      <vt:lpstr>接力隊登記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2025-01-27T03:22:23Z</dcterms:modified>
</cp:coreProperties>
</file>