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田徑賽\田徑賽\香港青少年田徑分齡賽2024_飛達\"/>
    </mc:Choice>
  </mc:AlternateContent>
  <xr:revisionPtr revIDLastSave="0" documentId="8_{E38F1828-C31F-497F-A03F-13C5935AE38F}" xr6:coauthVersionLast="45" xr6:coauthVersionMax="45" xr10:uidLastSave="{00000000-0000-0000-0000-000000000000}"/>
  <workbookProtection workbookAlgorithmName="SHA-512" workbookHashValue="+DWqI77YoUP6G3UI1R6vwgXKykLwjK8CI0Zh0ODVwhinTNHfUCvKBo46DL+KBFBYbx7Lpne7E4T7LIeW8av8YQ==" workbookSaltValue="ya2rU3fnL2AYFcExHrxk8w==" workbookSpinCount="100000" lockStructure="1"/>
  <bookViews>
    <workbookView xWindow="-120" yWindow="-120" windowWidth="29040" windowHeight="15840" xr2:uid="{00000000-000D-0000-FFFF-FFFF00000000}"/>
  </bookViews>
  <sheets>
    <sheet name="封面COVER" sheetId="4" r:id="rId1"/>
    <sheet name="報名表格Entry Form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H33" i="4" l="1"/>
  <c r="H29" i="4"/>
  <c r="H20" i="4"/>
  <c r="H23" i="4"/>
  <c r="H36" i="4" l="1"/>
</calcChain>
</file>

<file path=xl/sharedStrings.xml><?xml version="1.0" encoding="utf-8"?>
<sst xmlns="http://schemas.openxmlformats.org/spreadsheetml/2006/main" count="468" uniqueCount="234">
  <si>
    <t>* 必 須 填 寫 Required *</t>
  </si>
  <si>
    <t>聯絡人
Contact Person:</t>
  </si>
  <si>
    <t>地址
Address:</t>
  </si>
  <si>
    <t xml:space="preserve">聯絡電話
Contact No.: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</si>
  <si>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</si>
  <si>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</si>
  <si>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</si>
  <si>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</si>
  <si>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</si>
  <si>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</si>
  <si>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</si>
  <si>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</si>
  <si>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</si>
  <si>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</si>
  <si>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</si>
  <si>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</si>
  <si>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</si>
  <si>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</si>
  <si>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</si>
  <si>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</si>
  <si>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</si>
  <si>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</si>
  <si>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</si>
  <si>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</si>
  <si>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</si>
  <si>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</si>
  <si>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</si>
  <si>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</si>
  <si>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</si>
  <si>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</si>
  <si>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</si>
  <si>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</si>
  <si>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</si>
  <si>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</si>
  <si>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</si>
  <si>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</si>
  <si>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</si>
  <si>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</si>
  <si>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</si>
  <si>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</si>
  <si>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</si>
  <si>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</si>
  <si>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</si>
  <si>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</si>
  <si>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</si>
  <si>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</si>
  <si>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</si>
  <si>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</si>
  <si>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Hong Kong Pre-season Athletics Trial 2023</t>
  </si>
  <si>
    <t>季前田徑測試賽 2023  Hong Kong Pre-season Athletics Trial 2023</t>
  </si>
  <si>
    <t>100m</t>
  </si>
  <si>
    <t>香港田徑系列賽 2023 - 系列賽 1</t>
  </si>
  <si>
    <t>Hong Kong Athletics Series 2023 – Series 1</t>
  </si>
  <si>
    <t>香港田徑系列賽 2023 - 系列賽 1 Hong Kong Athletics Series 2023 – Series 1</t>
  </si>
  <si>
    <t>200m</t>
  </si>
  <si>
    <t>香港田徑系列賽 2023 - 系列賽 2</t>
  </si>
  <si>
    <t>Hong Kong Athletics Series 2023 – Series 2</t>
  </si>
  <si>
    <t>400m</t>
  </si>
  <si>
    <t>香港田徑系列賽 2023 - 系列賽 3</t>
  </si>
  <si>
    <t>Hong Kong Athletics Series 2023 – Series 3</t>
  </si>
  <si>
    <t>800m</t>
  </si>
  <si>
    <t>香港田徑系列賽 2023 - 系列賽 4</t>
  </si>
  <si>
    <t>Hong Kong Athletics Series 2023 – Series 4</t>
  </si>
  <si>
    <t>香港田徑系列賽 2023 - 系列賽 4 Hong Kong Athletics Series 2023 – Series 4</t>
  </si>
  <si>
    <t>1500m</t>
  </si>
  <si>
    <t>香港田徑錦標賽 2023</t>
  </si>
  <si>
    <t>Hong Kong Athletics Championships 2023</t>
  </si>
  <si>
    <t>香港田徑錦標賽 2023 Hong Kong Athletics Championships 2023</t>
  </si>
  <si>
    <t>3000m</t>
  </si>
  <si>
    <t>香港城市田徑錦標賽 2023</t>
  </si>
  <si>
    <t>Hong Kong Inter-City Athletics Championships 2023</t>
  </si>
  <si>
    <t>香港城市田徑錦標賽 2023 Hong Kong Inter-City Athletics Championships 2023</t>
  </si>
  <si>
    <t>5000m</t>
  </si>
  <si>
    <t>香港青少年分齡田徑錦標賽2023</t>
  </si>
  <si>
    <t>Hong Kong Junior Age Group Championships 2023</t>
  </si>
  <si>
    <t>香港青少年分齡田徑錦標賽2023 Hong Kong Junior Age Group Championships 2023</t>
  </si>
  <si>
    <t>香港田徑公開賽 2023</t>
  </si>
  <si>
    <t>Hong Kong Athletics Open Meet 2023</t>
  </si>
  <si>
    <t>香港田徑公開賽 2023 Hong Kong Athletics Open Meet 2023</t>
  </si>
  <si>
    <t>季前田徑測試賽 2024</t>
  </si>
  <si>
    <t>Hong Kong Pre-season Athletics Trial 2024</t>
  </si>
  <si>
    <t>季前田徑測試賽 2024 Hong Kong Pre-season Athletics Trial 2024</t>
  </si>
  <si>
    <t>香港青少年分齡田徑賽 2023 - 系列賽 1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</si>
  <si>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</si>
  <si>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</si>
  <si>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香港青少年分齡田徑賽 2023 - 系列賽 2</t>
  </si>
  <si>
    <t>Hong Kong Junior Age Group Athletic Competition 2023 –    Series 2</t>
  </si>
  <si>
    <t>香港青少年分齡田徑賽 2023 - 系列賽 2 Hong Kong Junior Age Group Athletic Competition 2023 –    Series 2</t>
  </si>
  <si>
    <t>香港青少年分齡田徑賽 2023 - 系列賽 3</t>
  </si>
  <si>
    <t>Hong Kong Junior Age Group Athletic Competition 2023 –    Series 3</t>
  </si>
  <si>
    <t>香港青少年分齡田徑賽 2023 - 系列賽 3 Hong Kong Junior Age Group Athletic Competition 2023 –    Series 3</t>
  </si>
  <si>
    <t>香港青少年分齡田徑賽 2023 - 系列賽 4</t>
  </si>
  <si>
    <t>Hong Kong Junior Age Group Athletic Competition 2023 –    Series 4</t>
  </si>
  <si>
    <t>香港青少年分齡田徑賽 2023 - 系列賽 4 Hong Kong Junior Age Group Athletic Competition 2023 –    Series 4</t>
  </si>
  <si>
    <t>香港大專體育協會第六十一屆大專周年陸運會</t>
  </si>
  <si>
    <t>The 61th USFHK Annual Athletics Meet</t>
  </si>
  <si>
    <t>香港大專體育協會第六十一屆大專周年陸運會 The 61th USFHK Annual Athletics Meet</t>
  </si>
  <si>
    <t>中學校際田徑比賽(第一組別) 2022-2023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</si>
  <si>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</si>
  <si>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</si>
  <si>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</si>
  <si>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中學校際田徑比賽(第二組別) 2022-2023</t>
  </si>
  <si>
    <t>Inter-School Athletics Championships (Division 2), 2022-2023</t>
  </si>
  <si>
    <t>中學校際田徑比賽(第二組別) 2022-2023 Inter-School Athletics Championships (Division 2), 2022-2023</t>
  </si>
  <si>
    <t>公民田徑錦標賽 2023 第一站</t>
  </si>
  <si>
    <t>TCAA Open Athletics Championship 2023 Round 1</t>
  </si>
  <si>
    <t>公民田徑錦標賽 2023 第一站 TCAA Open Athletics Championship 2023 Round 1</t>
  </si>
  <si>
    <t>公民田徑錦標賽 2023 第二站</t>
  </si>
  <si>
    <t>TCAA Open Athletics Championship 2023 Round 2</t>
  </si>
  <si>
    <t>公民田徑錦標賽 2023 第二站 TCAA Open Athletics Championship 2023 Round 2</t>
  </si>
  <si>
    <t>公民田徑錦標賽 2023 第三站</t>
  </si>
  <si>
    <t>TCAA Open Athletics Championship 2023 Round 3</t>
  </si>
  <si>
    <t>公民田徑錦標賽 2023 第三站 TCAA Open Athletics Championship 2023 Round 3</t>
  </si>
  <si>
    <t>公民田徑錦標賽 2023 第四站</t>
  </si>
  <si>
    <t>TCAA Open Athletics Championship 2023 Round 4</t>
  </si>
  <si>
    <t>公民田徑錦標賽 2023 第四站 TCAA Open Athletics Championship 2023 Round 4</t>
  </si>
  <si>
    <t>2022-2023 全港學界精英田徑(團體)比賽</t>
  </si>
  <si>
    <t>All Hong Kong Schools Jing Ying Athletics (Team) Tournament 2022–2023</t>
  </si>
  <si>
    <t>2022-2023 全港學界精英田徑(團體)比賽 All Hong Kong Schools Jing Ying Athletics (Team) Tournament 2022–2023</t>
  </si>
  <si>
    <t>第66屆體育節青少年及兒童田徑日2023</t>
  </si>
  <si>
    <t>66th Festival of Sport Youth and Kids Athletics Day 2023</t>
  </si>
  <si>
    <t>第66屆體育節青少年及兒童田徑日2023 66th Festival of Sport Youth and Kids Athletics Day 2023</t>
  </si>
  <si>
    <t>屈臣氏田徑會周年大賽2023</t>
  </si>
  <si>
    <t>WAC Annual Challenge 2023</t>
  </si>
  <si>
    <t>屈臣氏田徑會周年大賽2023 WAC Annual Challenge 2023</t>
  </si>
  <si>
    <t>南華體育會第74屆全港學界田徑運動會</t>
  </si>
  <si>
    <t>74th SCAA Inter-school Athletics Meet</t>
  </si>
  <si>
    <t>南華體育會第74屆全港學界田徑運動會 74th SCAA Inter-school Athletics Meet</t>
  </si>
  <si>
    <t>香港田徑系列賽 2024 - 系列賽 1</t>
  </si>
  <si>
    <t>Hong Kong Athletics Series 2024 – Series 1</t>
  </si>
  <si>
    <t>香港青少年分齡田徑賽 2024 - 系列賽 1</t>
  </si>
  <si>
    <t>香港大專體育協會第六十二屆大專周年陸運會</t>
  </si>
  <si>
    <t>The 62th USFHK Annual Athletics Meet</t>
  </si>
  <si>
    <t>香港大專體育協會第六十二屆大專周年陸運會 The 62th USFHK Annual Athletics Meet</t>
  </si>
  <si>
    <t xml:space="preserve">其他海外賽事 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</si>
  <si>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</si>
  <si>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</si>
  <si>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</si>
  <si>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</si>
  <si>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</si>
  <si>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</si>
  <si>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</si>
  <si>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</si>
  <si>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</si>
  <si>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</si>
  <si>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</si>
  <si>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</si>
  <si>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</si>
  <si>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</si>
  <si>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</si>
  <si>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</si>
  <si>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</si>
  <si>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</si>
  <si>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</si>
  <si>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</si>
  <si>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1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</si>
  <si>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</si>
  <si>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</si>
  <si>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</si>
  <si>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</si>
  <si>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Calibri"/>
        <family val="2"/>
        <scheme val="minor"/>
      </rPr>
      <t xml:space="preserve"> X HK$100 =</t>
    </r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</si>
  <si>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</si>
  <si>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</si>
  <si>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</si>
  <si>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</si>
  <si>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</si>
  <si>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</si>
  <si>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</si>
  <si>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</si>
  <si>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</si>
  <si>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</si>
  <si>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</si>
  <si>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</si>
  <si>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</si>
  <si>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</si>
  <si>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</si>
  <si>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</si>
  <si>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</si>
  <si>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</si>
  <si>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</si>
  <si>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</si>
  <si>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</si>
  <si>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</si>
  <si>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</si>
  <si>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</si>
  <si>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</si>
  <si>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</si>
  <si>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 xml:space="preserve">全能項目錦標賽2024 Combined Event Championship 2024 </t>
  </si>
  <si>
    <t>二零二四年八月十、十一日(星期六日)及十二月十五日  (星期日)
10 -11 Aug ,15 Dec 2024  (Sunday )</t>
  </si>
  <si>
    <t>此報名表只作 8月10 - 11日賽事報名 (U14 - U20)
This entry form only for 10-11 Aug 2024 competitions (U14 -U20)</t>
  </si>
  <si>
    <t xml:space="preserve">U14 - U20 
青衣運動場 - 10-11/8
Tsing Yi Sports Ground - 10-11/8
</t>
  </si>
  <si>
    <t>網址</t>
  </si>
  <si>
    <t xml:space="preserve">Website: 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</si>
  <si>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【香港青少年田徑分齡賽2024 (六)】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</si>
  <si>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2024 - 6】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</si>
  <si>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二零二四年八月十日、十一日  (星期六、日)
10 -11 Aug, 2024  (Sat, Sun )
青衣運動場 
Tsing Yi Sports Ground </t>
  </si>
  <si>
    <t xml:space="preserve">報名截止日期: 2024年7月19日(星期五) </t>
  </si>
  <si>
    <t xml:space="preserve">Entry Deadline: 19 Jul 2024 (Friday) </t>
  </si>
  <si>
    <t>五項全能 Pentathlon</t>
  </si>
  <si>
    <t>七項全能Heptathlon</t>
  </si>
  <si>
    <t>3000米障礙賽 3000m Steeplechase</t>
  </si>
  <si>
    <t>第九屆全港運動會</t>
  </si>
  <si>
    <t>香港城市田徑錦標賽 2024</t>
  </si>
  <si>
    <t xml:space="preserve">Combined Event Championship 2024 </t>
  </si>
  <si>
    <t>Hong Kong Junior Age Group Athletic Competition 2024 ( 3 )</t>
  </si>
  <si>
    <t>Hong Kong Junior Age Group Athletic Competition 2024 ( 2 )</t>
  </si>
  <si>
    <t>The 9th Hong Kong Games</t>
  </si>
  <si>
    <t>中學校際田徑比賽(第一組別) 2023-2024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</si>
  <si>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</si>
  <si>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</si>
  <si>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第九屆全港運動會  The 9th Hong Kong Games</t>
  </si>
  <si>
    <t>證書申請 (Y/N)
Cert Request (Y/N)</t>
  </si>
  <si>
    <t xml:space="preserve">^ 有關海外賽事認可資格，飛達田徑會保留最終決定權。
^ Pacers Athletics Club reserved the right of determine the sanctioned overseas competition </t>
  </si>
  <si>
    <t>香港青少年田徑分齡賽2024 (六)
Hong Kong Junior Age Group Athletics Competition 2024 - 6</t>
  </si>
  <si>
    <t>U8 - U12
灣仔運動場 15/12/2024
Wan Chai Sports Ground - 15 Dec 2024</t>
  </si>
  <si>
    <t>全能項目</t>
  </si>
  <si>
    <t>項 X HK$300 =</t>
  </si>
  <si>
    <t xml:space="preserve">只限 U14 - U20   Only U14 - U20 </t>
  </si>
  <si>
    <t>報名表格    Entry Form</t>
  </si>
  <si>
    <t>#如運動員參加多於一個項目，其個人資料亦需完整填寫 , 包括其田總註冊號碼(如有)</t>
  </si>
  <si>
    <t>#If Athletes joint more than 1 events, his/her personal information are still need to fully filled in, included HKAAA No. (if any)</t>
  </si>
  <si>
    <t>最佳成績於2023年1月1日至2024年8月9日期間 
Best Performance between 1/1/2023 and /8/2024</t>
  </si>
  <si>
    <t>三級跳Triple Jump (13m)</t>
  </si>
  <si>
    <t>香港城市田徑錦標賽 2023、2024 Hong Kong Inter-City Athletics Championships 2023, 2024</t>
  </si>
  <si>
    <t>香港青少年田徑分齡賽2024  (二)  Hong Kong Junior Age Group Athletic Competition 2024 ( 2 )</t>
  </si>
  <si>
    <t>香港青少年田徑分齡賽2024  (三)  Hong Kong Junior Age Group Athletic Competition 2024 ( 3 )</t>
  </si>
  <si>
    <t xml:space="preserve">推鉛球Shot Put </t>
  </si>
  <si>
    <t>擲鐡餅Discus Throw</t>
  </si>
  <si>
    <t>擲標槍Javelin Throw</t>
  </si>
  <si>
    <t>110mH</t>
  </si>
  <si>
    <t>100mH</t>
  </si>
  <si>
    <t>400mH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</si>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</sst>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8"/>
      <color theme="1"/>
      <name val="Calibri"/>
      <family val="2"/>
      <charset val="136"/>
      <scheme val="minor"/>
    </font>
    <font>
      <sz val="28"/>
      <color theme="1"/>
      <name val="Calibri"/>
      <family val="1"/>
      <charset val="136"/>
      <scheme val="minor"/>
    </font>
    <font>
      <b/>
      <sz val="20"/>
      <color theme="1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22"/>
      <color rgb="FFFF0000"/>
      <name val="Calibri"/>
      <family val="1"/>
      <charset val="136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6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0" fillId="0" borderId="7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8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20" xfId="0" applyFill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3" borderId="28" xfId="0" applyFill="1" applyBorder="1" applyAlignment="1" applyProtection="1">
      <protection locked="0" hidden="1"/>
    </xf>
    <xf numFmtId="0" fontId="22" fillId="0" borderId="20" xfId="0" applyFont="1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2" fillId="0" borderId="23" xfId="0" applyFont="1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23" fillId="0" borderId="31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0" xfId="0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29" fillId="0" borderId="19" xfId="0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protection locked="0" hidden="1"/>
    </xf>
    <xf numFmtId="0" fontId="0" fillId="3" borderId="20" xfId="0" applyFill="1" applyBorder="1" applyAlignment="1" applyProtection="1">
      <protection locked="0" hidden="1"/>
    </xf>
    <xf numFmtId="0" fontId="0" fillId="3" borderId="22" xfId="0" applyFill="1" applyBorder="1" applyAlignment="1" applyProtection="1">
      <protection locked="0" hidden="1"/>
    </xf>
    <xf numFmtId="0" fontId="0" fillId="3" borderId="23" xfId="0" applyFill="1" applyBorder="1" applyAlignment="1" applyProtection="1">
      <protection locked="0" hidden="1"/>
    </xf>
    <xf numFmtId="0" fontId="22" fillId="0" borderId="29" xfId="0" applyFont="1" applyBorder="1" applyAlignment="1" applyProtection="1">
      <protection hidden="1"/>
    </xf>
    <xf numFmtId="0" fontId="0" fillId="3" borderId="15" xfId="0" applyFill="1" applyBorder="1" applyAlignment="1" applyProtection="1"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38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3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 applyProtection="1">
      <alignment horizontal="center" vertical="center" wrapText="1"/>
      <protection hidden="1"/>
    </xf>
    <xf numFmtId="0" fontId="37" fillId="2" borderId="18" xfId="0" applyFont="1" applyFill="1" applyBorder="1" applyAlignment="1" applyProtection="1">
      <alignment horizontal="center" wrapText="1"/>
      <protection hidden="1"/>
    </xf>
    <xf numFmtId="0" fontId="37" fillId="2" borderId="19" xfId="0" applyFont="1" applyFill="1" applyBorder="1" applyAlignment="1" applyProtection="1">
      <alignment horizontal="center" wrapText="1"/>
      <protection hidden="1"/>
    </xf>
    <xf numFmtId="0" fontId="37" fillId="2" borderId="20" xfId="0" applyFont="1" applyFill="1" applyBorder="1" applyAlignment="1" applyProtection="1">
      <alignment horizontal="center" wrapText="1"/>
      <protection hidden="1"/>
    </xf>
    <xf numFmtId="0" fontId="18" fillId="4" borderId="0" xfId="0" applyFont="1" applyFill="1" applyAlignment="1" applyProtection="1">
      <alignment horizontal="center" vertical="center" wrapText="1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16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3" fillId="0" borderId="31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27" fillId="0" borderId="32" xfId="0" applyFont="1" applyBorder="1" applyAlignment="1" applyProtection="1">
      <alignment horizontal="center"/>
      <protection hidden="1"/>
    </xf>
    <xf numFmtId="0" fontId="27" fillId="0" borderId="33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locked="0" hidden="1"/>
    </xf>
    <xf numFmtId="0" fontId="24" fillId="0" borderId="32" xfId="0" applyFont="1" applyBorder="1" applyAlignment="1" applyProtection="1">
      <alignment horizontal="center"/>
      <protection locked="0" hidden="1"/>
    </xf>
    <xf numFmtId="0" fontId="28" fillId="0" borderId="31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3" borderId="22" xfId="0" applyFill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3" fillId="0" borderId="18" xfId="0" applyFont="1" applyBorder="1" applyAlignment="1" applyProtection="1">
      <alignment horizontal="center"/>
      <protection hidden="1"/>
    </xf>
    <xf numFmtId="0" fontId="24" fillId="0" borderId="19" xfId="0" applyFont="1" applyBorder="1" applyAlignment="1" applyProtection="1">
      <alignment horizontal="center"/>
      <protection locked="0" hidden="1"/>
    </xf>
    <xf numFmtId="0" fontId="25" fillId="0" borderId="19" xfId="0" applyFont="1" applyBorder="1" applyAlignment="1" applyProtection="1">
      <alignment horizontal="center"/>
      <protection hidden="1"/>
    </xf>
    <xf numFmtId="0" fontId="26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27" fillId="0" borderId="19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0" fillId="3" borderId="3" xfId="0" applyFont="1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20" fillId="3" borderId="25" xfId="0" applyFont="1" applyFill="1" applyBorder="1" applyAlignment="1" applyProtection="1">
      <alignment horizontal="center"/>
      <protection locked="0" hidden="1"/>
    </xf>
    <xf numFmtId="0" fontId="20" fillId="3" borderId="24" xfId="0" applyFont="1" applyFill="1" applyBorder="1" applyAlignment="1" applyProtection="1">
      <alignment horizontal="center"/>
      <protection locked="0" hidden="1"/>
    </xf>
    <xf numFmtId="0" fontId="21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36" fillId="5" borderId="0" xfId="0" applyFont="1" applyFill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3" fillId="0" borderId="12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left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665-AD3F-4D44-8681-FD44DDB843A7}">
  <dimension ref="A1:I47"/>
  <sheetViews>
    <sheetView tabSelected="1" topLeftCell="A25" workbookViewId="0">
      <selection activeCell="N37" sqref="N37"/>
    </sheetView>
  </sheetViews>
  <sheetFormatPr defaultRowHeight="15"/>
  <cols>
    <col min="3" max="3" width="15" customWidth="1"/>
    <col min="4" max="4" width="10.85546875" customWidth="1"/>
    <col min="5" max="5" width="24.140625" customWidth="1"/>
    <col min="6" max="6" width="8.140625" customWidth="1"/>
    <col min="7" max="7" width="16.28515625" customWidth="1"/>
    <col min="9" max="9" width="23.28515625" customWidth="1"/>
  </cols>
  <sheetData>
    <row r="1" spans="1:9" ht="18.75">
      <c r="A1" s="23"/>
      <c r="B1" s="131"/>
      <c r="C1" s="131"/>
      <c r="D1" s="131"/>
      <c r="E1" s="131"/>
      <c r="F1" s="131"/>
      <c r="G1" s="131"/>
      <c r="H1" s="131"/>
      <c r="I1" s="131"/>
    </row>
    <row r="2" spans="1:9" ht="37.5" customHeight="1">
      <c r="A2" s="23"/>
      <c r="B2" s="132" t="s">
        <v>213</v>
      </c>
      <c r="C2" s="131"/>
      <c r="D2" s="131"/>
      <c r="E2" s="131"/>
      <c r="F2" s="131"/>
      <c r="G2" s="131"/>
      <c r="H2" s="131"/>
      <c r="I2" s="131"/>
    </row>
    <row r="3" spans="1:9" ht="18.75">
      <c r="A3" s="23"/>
      <c r="B3" s="131"/>
      <c r="C3" s="131"/>
      <c r="D3" s="131"/>
      <c r="E3" s="131"/>
      <c r="F3" s="131"/>
      <c r="G3" s="131"/>
      <c r="H3" s="131"/>
      <c r="I3" s="131"/>
    </row>
    <row r="4" spans="1:9" ht="38.25" customHeight="1" thickBot="1">
      <c r="A4" s="23"/>
      <c r="B4" s="133" t="s">
        <v>188</v>
      </c>
      <c r="C4" s="134"/>
      <c r="D4" s="134"/>
      <c r="E4" s="134"/>
      <c r="F4" s="134"/>
      <c r="G4" s="134"/>
      <c r="H4" s="134"/>
      <c r="I4" s="134"/>
    </row>
    <row r="5" spans="1:9" ht="79.5" customHeight="1" thickBot="1">
      <c r="A5" s="23"/>
      <c r="B5" s="71" t="s">
        <v>190</v>
      </c>
      <c r="C5" s="72"/>
      <c r="D5" s="72"/>
      <c r="E5" s="73"/>
      <c r="F5" s="74" t="s">
        <v>214</v>
      </c>
      <c r="G5" s="75"/>
      <c r="H5" s="75"/>
      <c r="I5" s="75"/>
    </row>
    <row r="6" spans="1:9" ht="55.5" customHeight="1" thickBot="1">
      <c r="A6" s="23"/>
      <c r="B6" s="68" t="s">
        <v>189</v>
      </c>
      <c r="C6" s="69"/>
      <c r="D6" s="69"/>
      <c r="E6" s="69"/>
      <c r="F6" s="69"/>
      <c r="G6" s="69"/>
      <c r="H6" s="69"/>
      <c r="I6" s="70"/>
    </row>
    <row r="7" spans="1:9" ht="41.25" customHeight="1">
      <c r="A7" s="23"/>
      <c r="B7" s="111" t="s">
        <v>161</v>
      </c>
      <c r="C7" s="112"/>
      <c r="D7" s="112"/>
      <c r="E7" s="112"/>
      <c r="F7" s="112"/>
      <c r="G7" s="112"/>
      <c r="H7" s="112"/>
      <c r="I7" s="112"/>
    </row>
    <row r="8" spans="1:9" ht="15.75" thickBot="1">
      <c r="A8" s="23"/>
      <c r="B8" s="24"/>
      <c r="C8" s="24"/>
      <c r="D8" s="24"/>
      <c r="E8" s="24"/>
      <c r="F8" s="24"/>
      <c r="G8" s="24"/>
      <c r="H8" s="24"/>
      <c r="I8" s="24"/>
    </row>
    <row r="9" spans="1:9" ht="36" customHeight="1" thickBot="1">
      <c r="A9" s="23"/>
      <c r="B9" s="113" t="s">
        <v>181</v>
      </c>
      <c r="C9" s="114"/>
      <c r="D9" s="78"/>
      <c r="E9" s="79"/>
      <c r="F9" s="79"/>
      <c r="G9" s="25" t="s">
        <v>138</v>
      </c>
      <c r="H9" s="76"/>
      <c r="I9" s="77"/>
    </row>
    <row r="10" spans="1:9" ht="15.75" thickBot="1">
      <c r="A10" s="23"/>
      <c r="B10" s="26"/>
      <c r="C10" s="26"/>
      <c r="D10" s="26"/>
      <c r="E10" s="26"/>
      <c r="F10" s="26"/>
      <c r="G10" s="26"/>
      <c r="H10" s="26"/>
      <c r="I10" s="26"/>
    </row>
    <row r="11" spans="1:9">
      <c r="A11" s="23"/>
      <c r="B11" s="115" t="s">
        <v>139</v>
      </c>
      <c r="C11" s="116"/>
      <c r="D11" s="117"/>
      <c r="E11" s="118"/>
      <c r="F11" s="118"/>
      <c r="G11" s="118"/>
      <c r="H11" s="118"/>
      <c r="I11" s="94"/>
    </row>
    <row r="12" spans="1:9" ht="15.75" thickBot="1">
      <c r="A12" s="23"/>
      <c r="B12" s="27"/>
      <c r="C12" s="28"/>
      <c r="D12" s="95"/>
      <c r="E12" s="119"/>
      <c r="F12" s="119"/>
      <c r="G12" s="119"/>
      <c r="H12" s="119"/>
      <c r="I12" s="96"/>
    </row>
    <row r="13" spans="1:9" ht="15.75" thickBot="1">
      <c r="A13" s="23"/>
      <c r="B13" s="26"/>
      <c r="C13" s="26"/>
      <c r="D13" s="26"/>
      <c r="E13" s="26"/>
      <c r="F13" s="26"/>
      <c r="G13" s="26"/>
      <c r="H13" s="26"/>
      <c r="I13" s="26"/>
    </row>
    <row r="14" spans="1:9" ht="27" customHeight="1">
      <c r="A14" s="23"/>
      <c r="B14" s="115" t="s">
        <v>140</v>
      </c>
      <c r="C14" s="116"/>
      <c r="D14" s="120"/>
      <c r="E14" s="121"/>
      <c r="F14" s="122"/>
      <c r="G14" s="123"/>
      <c r="H14" s="124"/>
      <c r="I14" s="125"/>
    </row>
    <row r="15" spans="1:9" ht="15.75" thickBot="1">
      <c r="A15" s="23"/>
      <c r="B15" s="27"/>
      <c r="C15" s="24"/>
      <c r="D15" s="126" t="s">
        <v>141</v>
      </c>
      <c r="E15" s="127"/>
      <c r="F15" s="128" t="s">
        <v>142</v>
      </c>
      <c r="G15" s="127"/>
      <c r="H15" s="129" t="s">
        <v>143</v>
      </c>
      <c r="I15" s="130"/>
    </row>
    <row r="16" spans="1:9" ht="15.75" thickBot="1">
      <c r="A16" s="23"/>
      <c r="B16" s="29"/>
      <c r="C16" s="29"/>
      <c r="D16" s="29"/>
      <c r="E16" s="29"/>
      <c r="F16" s="29"/>
      <c r="G16" s="29"/>
      <c r="H16" s="29"/>
      <c r="I16" s="29"/>
    </row>
    <row r="17" spans="1:9">
      <c r="A17" s="23"/>
      <c r="B17" s="30" t="s">
        <v>144</v>
      </c>
      <c r="C17" s="31"/>
      <c r="D17" s="32" t="s">
        <v>145</v>
      </c>
      <c r="E17" s="57"/>
      <c r="F17" s="32" t="s">
        <v>146</v>
      </c>
      <c r="G17" s="57"/>
      <c r="H17" s="32" t="s">
        <v>191</v>
      </c>
      <c r="I17" s="58"/>
    </row>
    <row r="18" spans="1:9" ht="15.75" thickBot="1">
      <c r="A18" s="23"/>
      <c r="B18" s="34" t="s">
        <v>147</v>
      </c>
      <c r="C18" s="35"/>
      <c r="D18" s="61" t="s">
        <v>148</v>
      </c>
      <c r="E18" s="62"/>
      <c r="F18" s="36" t="s">
        <v>149</v>
      </c>
      <c r="G18" s="59"/>
      <c r="H18" s="36" t="s">
        <v>192</v>
      </c>
      <c r="I18" s="60"/>
    </row>
    <row r="19" spans="1:9" ht="15.75" thickBot="1">
      <c r="A19" s="23"/>
      <c r="B19" s="24"/>
      <c r="C19" s="24"/>
      <c r="D19" s="24"/>
      <c r="E19" s="24"/>
      <c r="F19" s="24"/>
      <c r="G19" s="24"/>
      <c r="H19" s="24"/>
      <c r="I19" s="24"/>
    </row>
    <row r="20" spans="1:9">
      <c r="A20" s="37"/>
      <c r="B20" s="33" t="s">
        <v>150</v>
      </c>
      <c r="C20" s="104" t="s">
        <v>151</v>
      </c>
      <c r="D20" s="105"/>
      <c r="E20" s="106" t="s">
        <v>160</v>
      </c>
      <c r="F20" s="107"/>
      <c r="G20" s="108" t="s">
        <v>152</v>
      </c>
      <c r="H20" s="109">
        <f>D20*100</f>
        <v>0</v>
      </c>
      <c r="I20" s="110"/>
    </row>
    <row r="21" spans="1:9">
      <c r="A21" s="37"/>
      <c r="B21" s="37" t="s">
        <v>153</v>
      </c>
      <c r="C21" s="80"/>
      <c r="D21" s="90"/>
      <c r="E21" s="83"/>
      <c r="F21" s="83"/>
      <c r="G21" s="84"/>
      <c r="H21" s="87"/>
      <c r="I21" s="88"/>
    </row>
    <row r="22" spans="1:9" ht="18.75">
      <c r="A22" s="37"/>
      <c r="B22" s="37"/>
      <c r="C22" s="38"/>
      <c r="D22" s="23"/>
      <c r="E22" s="39"/>
      <c r="F22" s="39"/>
      <c r="G22" s="40"/>
      <c r="H22" s="39"/>
      <c r="I22" s="41"/>
    </row>
    <row r="23" spans="1:9">
      <c r="A23" s="37"/>
      <c r="B23" s="37"/>
      <c r="C23" s="80" t="s">
        <v>154</v>
      </c>
      <c r="D23" s="89"/>
      <c r="E23" s="92" t="s">
        <v>155</v>
      </c>
      <c r="F23" s="83"/>
      <c r="G23" s="84" t="s">
        <v>156</v>
      </c>
      <c r="H23" s="85">
        <f>D23*200</f>
        <v>0</v>
      </c>
      <c r="I23" s="86"/>
    </row>
    <row r="24" spans="1:9">
      <c r="A24" s="37"/>
      <c r="B24" s="37"/>
      <c r="C24" s="80"/>
      <c r="D24" s="90"/>
      <c r="E24" s="83"/>
      <c r="F24" s="83"/>
      <c r="G24" s="84"/>
      <c r="H24" s="87"/>
      <c r="I24" s="88"/>
    </row>
    <row r="25" spans="1:9">
      <c r="A25" s="37"/>
      <c r="B25" s="37"/>
      <c r="C25" s="42"/>
      <c r="D25" s="51"/>
      <c r="E25" s="64"/>
      <c r="F25" s="64"/>
      <c r="G25" s="40"/>
      <c r="H25" s="39"/>
      <c r="I25" s="41"/>
    </row>
    <row r="26" spans="1:9">
      <c r="A26" s="37"/>
      <c r="B26" s="37"/>
      <c r="C26" s="80" t="s">
        <v>215</v>
      </c>
      <c r="D26" s="89"/>
      <c r="E26" s="81" t="s">
        <v>216</v>
      </c>
      <c r="F26" s="82"/>
      <c r="G26" s="84" t="s">
        <v>156</v>
      </c>
      <c r="H26" s="85">
        <f>D26*300</f>
        <v>0</v>
      </c>
      <c r="I26" s="86"/>
    </row>
    <row r="27" spans="1:9" ht="15" customHeight="1">
      <c r="A27" s="37"/>
      <c r="B27" s="37"/>
      <c r="C27" s="80"/>
      <c r="D27" s="90"/>
      <c r="E27" s="83"/>
      <c r="F27" s="83"/>
      <c r="G27" s="84"/>
      <c r="H27" s="87"/>
      <c r="I27" s="88"/>
    </row>
    <row r="28" spans="1:9" ht="15" customHeight="1">
      <c r="A28" s="37"/>
      <c r="B28" s="37"/>
      <c r="C28" s="43"/>
      <c r="D28" s="23"/>
      <c r="E28" s="39"/>
      <c r="F28" s="39"/>
      <c r="G28" s="40"/>
      <c r="H28" s="39"/>
      <c r="I28" s="41"/>
    </row>
    <row r="29" spans="1:9">
      <c r="A29" s="37"/>
      <c r="B29" s="37"/>
      <c r="C29" s="91" t="s">
        <v>162</v>
      </c>
      <c r="D29" s="103"/>
      <c r="E29" s="92" t="s">
        <v>179</v>
      </c>
      <c r="F29" s="83"/>
      <c r="G29" s="84" t="s">
        <v>156</v>
      </c>
      <c r="H29" s="85">
        <f>D29*20</f>
        <v>0</v>
      </c>
      <c r="I29" s="86"/>
    </row>
    <row r="30" spans="1:9">
      <c r="A30" s="37"/>
      <c r="B30" s="37"/>
      <c r="C30" s="80"/>
      <c r="D30" s="90"/>
      <c r="E30" s="83"/>
      <c r="F30" s="83"/>
      <c r="G30" s="84"/>
      <c r="H30" s="87"/>
      <c r="I30" s="88"/>
    </row>
    <row r="31" spans="1:9">
      <c r="A31" s="37"/>
      <c r="B31" s="37"/>
      <c r="C31" s="43"/>
      <c r="D31" s="23"/>
      <c r="E31" s="23"/>
      <c r="F31" s="23"/>
      <c r="G31" s="40"/>
      <c r="H31" s="44"/>
      <c r="I31" s="45"/>
    </row>
    <row r="32" spans="1:9">
      <c r="A32" s="37"/>
      <c r="B32" s="37"/>
      <c r="C32" s="43"/>
      <c r="D32" s="23"/>
      <c r="E32" s="23"/>
      <c r="F32" s="23"/>
      <c r="G32" s="40"/>
      <c r="H32" s="23"/>
      <c r="I32" s="37"/>
    </row>
    <row r="33" spans="1:9" ht="15.75" customHeight="1">
      <c r="A33" s="37"/>
      <c r="B33" s="37"/>
      <c r="C33" s="91" t="s">
        <v>154</v>
      </c>
      <c r="D33" s="103"/>
      <c r="E33" s="92" t="s">
        <v>178</v>
      </c>
      <c r="F33" s="83"/>
      <c r="G33" s="84" t="s">
        <v>156</v>
      </c>
      <c r="H33" s="85">
        <f>D33*30</f>
        <v>0</v>
      </c>
      <c r="I33" s="86"/>
    </row>
    <row r="34" spans="1:9" ht="15.75" customHeight="1">
      <c r="A34" s="37"/>
      <c r="B34" s="37"/>
      <c r="C34" s="80"/>
      <c r="D34" s="90"/>
      <c r="E34" s="83"/>
      <c r="F34" s="83"/>
      <c r="G34" s="84"/>
      <c r="H34" s="87"/>
      <c r="I34" s="88"/>
    </row>
    <row r="35" spans="1:9" ht="27" thickBot="1">
      <c r="A35" s="37"/>
      <c r="B35" s="37"/>
      <c r="C35" s="43"/>
      <c r="D35" s="46"/>
      <c r="E35" s="47"/>
      <c r="F35" s="47"/>
      <c r="G35" s="39"/>
      <c r="H35" s="48"/>
      <c r="I35" s="49"/>
    </row>
    <row r="36" spans="1:9" ht="32.25" thickBot="1">
      <c r="A36" s="37"/>
      <c r="B36" s="28"/>
      <c r="C36" s="27"/>
      <c r="D36" s="24"/>
      <c r="E36" s="24"/>
      <c r="F36" s="24" t="s">
        <v>157</v>
      </c>
      <c r="G36" s="50" t="s">
        <v>156</v>
      </c>
      <c r="H36" s="101">
        <f>H20+H23+H29+H33</f>
        <v>0</v>
      </c>
      <c r="I36" s="102"/>
    </row>
    <row r="37" spans="1:9" ht="32.25" thickBot="1">
      <c r="A37" s="51"/>
      <c r="B37" s="51"/>
      <c r="C37" s="51"/>
      <c r="D37" s="51"/>
      <c r="E37" s="51"/>
      <c r="F37" s="51"/>
      <c r="G37" s="52"/>
      <c r="H37" s="53"/>
      <c r="I37" s="53"/>
    </row>
    <row r="38" spans="1:9" ht="25.5" customHeight="1">
      <c r="A38" s="51"/>
      <c r="D38" s="54"/>
      <c r="E38" s="55"/>
      <c r="F38" s="97" t="s">
        <v>180</v>
      </c>
      <c r="G38" s="98"/>
      <c r="H38" s="93"/>
      <c r="I38" s="94"/>
    </row>
    <row r="39" spans="1:9" ht="52.5" customHeight="1" thickBot="1">
      <c r="A39" s="23"/>
      <c r="D39" s="55"/>
      <c r="E39" s="55"/>
      <c r="F39" s="99"/>
      <c r="G39" s="100"/>
      <c r="H39" s="95"/>
      <c r="I39" s="96"/>
    </row>
    <row r="40" spans="1:9" ht="15" customHeight="1">
      <c r="A40" s="23"/>
      <c r="B40" s="66" t="s">
        <v>193</v>
      </c>
      <c r="C40" s="66"/>
      <c r="D40" s="66"/>
      <c r="E40" s="66"/>
      <c r="F40" s="66"/>
      <c r="G40" s="66"/>
      <c r="H40" s="66"/>
      <c r="I40" s="66"/>
    </row>
    <row r="41" spans="1:9" ht="38.25" customHeight="1">
      <c r="A41" s="23"/>
      <c r="B41" s="66"/>
      <c r="C41" s="66"/>
      <c r="D41" s="66"/>
      <c r="E41" s="66"/>
      <c r="F41" s="66"/>
      <c r="G41" s="66"/>
      <c r="H41" s="66"/>
      <c r="I41" s="66"/>
    </row>
    <row r="42" spans="1:9" ht="42.75" customHeight="1">
      <c r="A42" s="23"/>
      <c r="B42" s="67" t="s">
        <v>194</v>
      </c>
      <c r="C42" s="67"/>
      <c r="D42" s="67"/>
      <c r="E42" s="67"/>
      <c r="F42" s="67"/>
      <c r="G42" s="67"/>
      <c r="H42" s="67"/>
      <c r="I42" s="67"/>
    </row>
    <row r="43" spans="1:9">
      <c r="A43" s="23"/>
      <c r="B43" s="67"/>
      <c r="C43" s="67"/>
      <c r="D43" s="67"/>
      <c r="E43" s="67"/>
      <c r="F43" s="67"/>
      <c r="G43" s="67"/>
      <c r="H43" s="67"/>
      <c r="I43" s="67"/>
    </row>
    <row r="44" spans="1:9" ht="18" customHeight="1">
      <c r="A44" s="23"/>
      <c r="B44" s="67"/>
      <c r="C44" s="67"/>
      <c r="D44" s="67"/>
      <c r="E44" s="67"/>
      <c r="F44" s="67"/>
      <c r="G44" s="67"/>
      <c r="H44" s="67"/>
      <c r="I44" s="67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  <row r="46" spans="1:9">
      <c r="A46" s="23"/>
      <c r="D46" s="23"/>
      <c r="E46" s="23"/>
      <c r="F46" s="23"/>
      <c r="G46" s="23"/>
      <c r="H46" s="23" t="s">
        <v>158</v>
      </c>
      <c r="I46" s="23"/>
    </row>
    <row r="47" spans="1:9">
      <c r="A47" s="23"/>
      <c r="D47" s="23"/>
      <c r="E47" s="23"/>
      <c r="F47" s="23"/>
      <c r="G47" s="23"/>
      <c r="H47" s="23" t="s">
        <v>159</v>
      </c>
      <c r="I47" s="23"/>
    </row>
  </sheetData>
  <sheetProtection algorithmName="SHA-512" hashValue="BSvOCD5xgfw4DDEpY2LRpSHteq2CYsNIKo/Nl9928UUXLobIZmDSudI2oIQxPz9qy+zSCXcxctpZolGiTirWIg==" saltValue="kcdt8J4mzrU6D/GtvhyMDg==" spinCount="100000" sheet="1" objects="1" scenarios="1"/>
  <mergeCells count="50">
    <mergeCell ref="B1:I1"/>
    <mergeCell ref="B2:I2"/>
    <mergeCell ref="B3:I3"/>
    <mergeCell ref="B4:I4"/>
    <mergeCell ref="C29:C30"/>
    <mergeCell ref="D29:D30"/>
    <mergeCell ref="B7:I7"/>
    <mergeCell ref="B9:C9"/>
    <mergeCell ref="B11:C11"/>
    <mergeCell ref="D11:I12"/>
    <mergeCell ref="B14:C14"/>
    <mergeCell ref="D14:E14"/>
    <mergeCell ref="F14:G14"/>
    <mergeCell ref="H14:I14"/>
    <mergeCell ref="D15:E15"/>
    <mergeCell ref="F15:G15"/>
    <mergeCell ref="H15:I15"/>
    <mergeCell ref="C23:C24"/>
    <mergeCell ref="D23:D24"/>
    <mergeCell ref="E23:F24"/>
    <mergeCell ref="G23:G24"/>
    <mergeCell ref="H23:I24"/>
    <mergeCell ref="C20:C21"/>
    <mergeCell ref="D20:D21"/>
    <mergeCell ref="E20:F21"/>
    <mergeCell ref="G20:G21"/>
    <mergeCell ref="H20:I21"/>
    <mergeCell ref="H38:I39"/>
    <mergeCell ref="F38:G39"/>
    <mergeCell ref="H36:I36"/>
    <mergeCell ref="D33:D34"/>
    <mergeCell ref="E33:F34"/>
    <mergeCell ref="G33:G34"/>
    <mergeCell ref="H33:I34"/>
    <mergeCell ref="B40:I41"/>
    <mergeCell ref="B42:I44"/>
    <mergeCell ref="B6:I6"/>
    <mergeCell ref="B5:E5"/>
    <mergeCell ref="F5:I5"/>
    <mergeCell ref="H9:I9"/>
    <mergeCell ref="D9:F9"/>
    <mergeCell ref="C26:C27"/>
    <mergeCell ref="E26:F27"/>
    <mergeCell ref="G26:G27"/>
    <mergeCell ref="H26:I27"/>
    <mergeCell ref="D26:D27"/>
    <mergeCell ref="C33:C34"/>
    <mergeCell ref="E29:F30"/>
    <mergeCell ref="G29:G30"/>
    <mergeCell ref="H29:I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opLeftCell="A33" zoomScaleNormal="100" workbookViewId="0">
      <selection activeCell="A37" sqref="A37"/>
    </sheetView>
  </sheetViews>
  <sheetFormatPr defaultRowHeight="1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5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3" width="29.28515625" style="56" customWidth="1"/>
    <col min="14" max="16384" width="9.140625" style="1"/>
  </cols>
  <sheetData>
    <row r="1" spans="1:1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23.2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75" customHeight="1">
      <c r="A3" s="151" t="s">
        <v>213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110.25" customHeight="1">
      <c r="A4" s="153" t="s">
        <v>195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2" ht="40.5" customHeight="1">
      <c r="A5" s="140" t="s">
        <v>217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 ht="36.75" customHeight="1">
      <c r="A6" s="145" t="s">
        <v>218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</row>
    <row r="7" spans="1:12" ht="17.25" customHeight="1"/>
    <row r="8" spans="1:12">
      <c r="A8" s="3" t="s">
        <v>0</v>
      </c>
    </row>
    <row r="9" spans="1:12" ht="36.75" customHeight="1">
      <c r="A9" s="146" t="s">
        <v>45</v>
      </c>
      <c r="B9" s="147"/>
      <c r="C9" s="148"/>
      <c r="D9" s="148"/>
      <c r="E9" s="148"/>
      <c r="F9" s="148"/>
      <c r="G9" s="148"/>
    </row>
    <row r="10" spans="1:12" ht="30.75" customHeight="1">
      <c r="A10" s="149" t="s">
        <v>1</v>
      </c>
      <c r="B10" s="149"/>
      <c r="C10" s="148"/>
      <c r="D10" s="148"/>
      <c r="E10" s="148"/>
      <c r="F10" s="148"/>
      <c r="G10" s="148"/>
    </row>
    <row r="11" spans="1:12" ht="30.75" customHeight="1">
      <c r="A11" s="149" t="s">
        <v>2</v>
      </c>
      <c r="B11" s="149"/>
      <c r="C11" s="148"/>
      <c r="D11" s="148"/>
      <c r="E11" s="148"/>
      <c r="F11" s="148"/>
      <c r="G11" s="148"/>
    </row>
    <row r="12" spans="1:12" ht="30.75" customHeight="1">
      <c r="A12" s="156" t="s">
        <v>3</v>
      </c>
      <c r="B12" s="149"/>
      <c r="C12" s="148"/>
      <c r="D12" s="148"/>
      <c r="E12" s="148"/>
      <c r="F12" s="148"/>
      <c r="G12" s="148"/>
      <c r="L12" s="4" t="s">
        <v>196</v>
      </c>
    </row>
    <row r="13" spans="1:12" ht="30.75" customHeight="1">
      <c r="A13" s="149" t="s">
        <v>4</v>
      </c>
      <c r="B13" s="149"/>
      <c r="C13" s="148"/>
      <c r="D13" s="148"/>
      <c r="E13" s="148"/>
      <c r="F13" s="148"/>
      <c r="G13" s="148"/>
      <c r="L13" s="4" t="s">
        <v>197</v>
      </c>
    </row>
    <row r="14" spans="1:12">
      <c r="A14" s="5"/>
      <c r="B14" s="5"/>
    </row>
    <row r="15" spans="1:12" ht="28.5" customHeight="1">
      <c r="A15" s="65" t="s">
        <v>219</v>
      </c>
      <c r="I15" s="6" t="s">
        <v>5</v>
      </c>
      <c r="J15" s="6"/>
      <c r="K15" s="7"/>
      <c r="L15" s="8" t="s">
        <v>6</v>
      </c>
    </row>
    <row r="16" spans="1:12" ht="28.5" customHeight="1" thickBot="1">
      <c r="A16" s="65" t="s">
        <v>220</v>
      </c>
      <c r="I16" s="6"/>
      <c r="J16" s="6"/>
      <c r="K16" s="7"/>
      <c r="L16" s="8"/>
    </row>
    <row r="17" spans="1:13" ht="48.75" customHeight="1">
      <c r="A17" s="154" t="s">
        <v>7</v>
      </c>
      <c r="B17" s="137" t="s">
        <v>8</v>
      </c>
      <c r="C17" s="137" t="s">
        <v>9</v>
      </c>
      <c r="D17" s="137" t="s">
        <v>10</v>
      </c>
      <c r="E17" s="137" t="s">
        <v>11</v>
      </c>
      <c r="F17" s="135" t="s">
        <v>12</v>
      </c>
      <c r="G17" s="157" t="s">
        <v>13</v>
      </c>
      <c r="H17" s="142"/>
      <c r="I17" s="141" t="s">
        <v>221</v>
      </c>
      <c r="J17" s="142"/>
      <c r="K17" s="142"/>
      <c r="L17" s="142"/>
      <c r="M17" s="143"/>
    </row>
    <row r="18" spans="1:13" ht="25.5" customHeight="1">
      <c r="A18" s="155"/>
      <c r="B18" s="138"/>
      <c r="C18" s="138"/>
      <c r="D18" s="138"/>
      <c r="E18" s="138"/>
      <c r="F18" s="136"/>
      <c r="G18" s="9" t="s">
        <v>14</v>
      </c>
      <c r="H18" s="10" t="s">
        <v>15</v>
      </c>
      <c r="I18" s="10" t="s">
        <v>16</v>
      </c>
      <c r="J18" s="10" t="s">
        <v>17</v>
      </c>
      <c r="K18" s="10" t="s">
        <v>18</v>
      </c>
      <c r="L18" s="10" t="s">
        <v>19</v>
      </c>
      <c r="M18" s="158" t="s">
        <v>211</v>
      </c>
    </row>
    <row r="19" spans="1:13" ht="62.25" customHeight="1">
      <c r="A19" s="11" t="s">
        <v>20</v>
      </c>
      <c r="B19" s="12" t="s">
        <v>21</v>
      </c>
      <c r="C19" s="12">
        <v>1999</v>
      </c>
      <c r="D19" s="13" t="s">
        <v>22</v>
      </c>
      <c r="E19" s="12" t="s">
        <v>23</v>
      </c>
      <c r="F19" s="14" t="s">
        <v>24</v>
      </c>
      <c r="G19" s="11" t="s">
        <v>25</v>
      </c>
      <c r="H19" s="12" t="s">
        <v>26</v>
      </c>
      <c r="I19" s="12">
        <v>15.64</v>
      </c>
      <c r="J19" s="12" t="s">
        <v>27</v>
      </c>
      <c r="K19" s="12"/>
      <c r="L19" s="63">
        <v>45017</v>
      </c>
      <c r="M19" s="159" t="s">
        <v>232</v>
      </c>
    </row>
    <row r="20" spans="1:13" ht="62.25" customHeight="1">
      <c r="A20" s="11" t="s">
        <v>28</v>
      </c>
      <c r="B20" s="12" t="s">
        <v>29</v>
      </c>
      <c r="C20" s="12">
        <v>1999</v>
      </c>
      <c r="D20" s="13" t="s">
        <v>30</v>
      </c>
      <c r="E20" s="12" t="s">
        <v>23</v>
      </c>
      <c r="F20" s="14" t="s">
        <v>31</v>
      </c>
      <c r="G20" s="11" t="s">
        <v>26</v>
      </c>
      <c r="H20" s="12" t="s">
        <v>32</v>
      </c>
      <c r="I20" s="12">
        <v>1.7</v>
      </c>
      <c r="J20" s="12" t="s">
        <v>33</v>
      </c>
      <c r="K20" s="12"/>
      <c r="L20" s="63">
        <v>45017</v>
      </c>
      <c r="M20" s="159" t="s">
        <v>233</v>
      </c>
    </row>
    <row r="21" spans="1:13" ht="62.25" customHeight="1">
      <c r="A21" s="11" t="s">
        <v>34</v>
      </c>
      <c r="B21" s="12" t="s">
        <v>35</v>
      </c>
      <c r="C21" s="12">
        <v>1999</v>
      </c>
      <c r="D21" s="13" t="s">
        <v>30</v>
      </c>
      <c r="E21" s="12" t="s">
        <v>23</v>
      </c>
      <c r="F21" s="14" t="s">
        <v>24</v>
      </c>
      <c r="G21" s="11" t="s">
        <v>36</v>
      </c>
      <c r="H21" s="12" t="s">
        <v>26</v>
      </c>
      <c r="I21" s="12"/>
      <c r="J21" s="12" t="s">
        <v>37</v>
      </c>
      <c r="K21" s="12"/>
      <c r="L21" s="63">
        <v>45340</v>
      </c>
      <c r="M21" s="159" t="s">
        <v>233</v>
      </c>
    </row>
    <row r="22" spans="1:13" ht="62.25" customHeight="1">
      <c r="A22" s="11" t="s">
        <v>34</v>
      </c>
      <c r="B22" s="12" t="s">
        <v>38</v>
      </c>
      <c r="C22" s="12">
        <v>1999</v>
      </c>
      <c r="D22" s="13" t="s">
        <v>30</v>
      </c>
      <c r="E22" s="12" t="s">
        <v>39</v>
      </c>
      <c r="F22" s="14" t="s">
        <v>24</v>
      </c>
      <c r="G22" s="11" t="s">
        <v>36</v>
      </c>
      <c r="H22" s="12" t="s">
        <v>26</v>
      </c>
      <c r="I22" s="12"/>
      <c r="J22" s="12" t="s">
        <v>37</v>
      </c>
      <c r="K22" s="12"/>
      <c r="L22" s="63">
        <v>45340</v>
      </c>
      <c r="M22" s="159" t="s">
        <v>233</v>
      </c>
    </row>
    <row r="23" spans="1:13" ht="62.25" customHeight="1">
      <c r="A23" s="11" t="s">
        <v>34</v>
      </c>
      <c r="B23" s="12" t="s">
        <v>40</v>
      </c>
      <c r="C23" s="12">
        <v>1999</v>
      </c>
      <c r="D23" s="13" t="s">
        <v>30</v>
      </c>
      <c r="E23" s="12" t="s">
        <v>41</v>
      </c>
      <c r="F23" s="14" t="s">
        <v>24</v>
      </c>
      <c r="G23" s="11" t="s">
        <v>36</v>
      </c>
      <c r="H23" s="12" t="s">
        <v>26</v>
      </c>
      <c r="I23" s="12"/>
      <c r="J23" s="12" t="s">
        <v>37</v>
      </c>
      <c r="K23" s="12"/>
      <c r="L23" s="63">
        <v>45340</v>
      </c>
      <c r="M23" s="159" t="s">
        <v>233</v>
      </c>
    </row>
    <row r="24" spans="1:13" ht="62.25" customHeight="1">
      <c r="A24" s="11" t="s">
        <v>34</v>
      </c>
      <c r="B24" s="12" t="s">
        <v>42</v>
      </c>
      <c r="C24" s="12">
        <v>1999</v>
      </c>
      <c r="D24" s="13" t="s">
        <v>30</v>
      </c>
      <c r="E24" s="12" t="s">
        <v>43</v>
      </c>
      <c r="F24" s="14" t="s">
        <v>24</v>
      </c>
      <c r="G24" s="11" t="s">
        <v>36</v>
      </c>
      <c r="H24" s="12" t="s">
        <v>26</v>
      </c>
      <c r="I24" s="12"/>
      <c r="J24" s="12" t="s">
        <v>37</v>
      </c>
      <c r="K24" s="12"/>
      <c r="L24" s="63">
        <v>45340</v>
      </c>
      <c r="M24" s="159" t="s">
        <v>233</v>
      </c>
    </row>
    <row r="25" spans="1:13" ht="62.25" customHeight="1">
      <c r="A25" s="15"/>
      <c r="B25" s="16"/>
      <c r="C25" s="16"/>
      <c r="D25" s="17" t="s">
        <v>26</v>
      </c>
      <c r="E25" s="16"/>
      <c r="F25" s="18" t="s">
        <v>26</v>
      </c>
      <c r="G25" s="15" t="s">
        <v>26</v>
      </c>
      <c r="H25" s="16" t="s">
        <v>26</v>
      </c>
      <c r="I25" s="16"/>
      <c r="J25" s="16" t="s">
        <v>26</v>
      </c>
      <c r="K25" s="16"/>
      <c r="L25" s="16"/>
      <c r="M25" s="16"/>
    </row>
    <row r="26" spans="1:13" ht="62.25" customHeight="1">
      <c r="A26" s="15"/>
      <c r="B26" s="16"/>
      <c r="C26" s="16"/>
      <c r="D26" s="17" t="s">
        <v>26</v>
      </c>
      <c r="E26" s="16"/>
      <c r="F26" s="18" t="s">
        <v>26</v>
      </c>
      <c r="G26" s="15" t="s">
        <v>26</v>
      </c>
      <c r="H26" s="16" t="s">
        <v>26</v>
      </c>
      <c r="I26" s="16"/>
      <c r="J26" s="16" t="s">
        <v>26</v>
      </c>
      <c r="K26" s="16"/>
      <c r="L26" s="16"/>
      <c r="M26" s="16"/>
    </row>
    <row r="27" spans="1:13" ht="62.25" customHeight="1">
      <c r="A27" s="15"/>
      <c r="B27" s="16"/>
      <c r="C27" s="16"/>
      <c r="D27" s="17" t="s">
        <v>26</v>
      </c>
      <c r="E27" s="16"/>
      <c r="F27" s="18" t="s">
        <v>26</v>
      </c>
      <c r="G27" s="15" t="s">
        <v>26</v>
      </c>
      <c r="H27" s="16" t="s">
        <v>26</v>
      </c>
      <c r="I27" s="16"/>
      <c r="J27" s="16" t="s">
        <v>26</v>
      </c>
      <c r="K27" s="16"/>
      <c r="L27" s="16"/>
      <c r="M27" s="16"/>
    </row>
    <row r="28" spans="1:13" ht="62.25" customHeight="1">
      <c r="A28" s="15"/>
      <c r="B28" s="16"/>
      <c r="C28" s="16"/>
      <c r="D28" s="17" t="s">
        <v>26</v>
      </c>
      <c r="E28" s="16"/>
      <c r="F28" s="18" t="s">
        <v>26</v>
      </c>
      <c r="G28" s="15" t="s">
        <v>26</v>
      </c>
      <c r="H28" s="16" t="s">
        <v>26</v>
      </c>
      <c r="I28" s="16"/>
      <c r="J28" s="16" t="s">
        <v>26</v>
      </c>
      <c r="K28" s="16"/>
      <c r="L28" s="16"/>
      <c r="M28" s="16"/>
    </row>
    <row r="29" spans="1:13" ht="62.25" customHeight="1">
      <c r="A29" s="15"/>
      <c r="B29" s="16"/>
      <c r="C29" s="16"/>
      <c r="D29" s="17" t="s">
        <v>26</v>
      </c>
      <c r="E29" s="16"/>
      <c r="F29" s="18" t="s">
        <v>26</v>
      </c>
      <c r="G29" s="15" t="s">
        <v>26</v>
      </c>
      <c r="H29" s="16" t="s">
        <v>26</v>
      </c>
      <c r="I29" s="16"/>
      <c r="J29" s="16" t="s">
        <v>26</v>
      </c>
      <c r="K29" s="16"/>
      <c r="L29" s="16"/>
      <c r="M29" s="16"/>
    </row>
    <row r="30" spans="1:13" ht="62.25" customHeight="1">
      <c r="A30" s="15"/>
      <c r="B30" s="16"/>
      <c r="C30" s="16"/>
      <c r="D30" s="17" t="s">
        <v>26</v>
      </c>
      <c r="E30" s="16"/>
      <c r="F30" s="18" t="s">
        <v>26</v>
      </c>
      <c r="G30" s="15" t="s">
        <v>26</v>
      </c>
      <c r="H30" s="16" t="s">
        <v>26</v>
      </c>
      <c r="I30" s="16"/>
      <c r="J30" s="16" t="s">
        <v>26</v>
      </c>
      <c r="K30" s="16"/>
      <c r="L30" s="16"/>
      <c r="M30" s="16"/>
    </row>
    <row r="31" spans="1:13" ht="62.25" customHeight="1">
      <c r="A31" s="15"/>
      <c r="B31" s="16"/>
      <c r="C31" s="16"/>
      <c r="D31" s="17" t="s">
        <v>26</v>
      </c>
      <c r="E31" s="16"/>
      <c r="F31" s="18" t="s">
        <v>26</v>
      </c>
      <c r="G31" s="15" t="s">
        <v>26</v>
      </c>
      <c r="H31" s="16" t="s">
        <v>26</v>
      </c>
      <c r="I31" s="16"/>
      <c r="J31" s="16" t="s">
        <v>26</v>
      </c>
      <c r="K31" s="16"/>
      <c r="L31" s="16"/>
      <c r="M31" s="16"/>
    </row>
    <row r="32" spans="1:13" ht="62.25" customHeight="1">
      <c r="A32" s="15"/>
      <c r="B32" s="16"/>
      <c r="C32" s="16"/>
      <c r="D32" s="17" t="s">
        <v>26</v>
      </c>
      <c r="E32" s="16"/>
      <c r="F32" s="18" t="s">
        <v>26</v>
      </c>
      <c r="G32" s="15" t="s">
        <v>26</v>
      </c>
      <c r="H32" s="16" t="s">
        <v>26</v>
      </c>
      <c r="I32" s="16"/>
      <c r="J32" s="16" t="s">
        <v>26</v>
      </c>
      <c r="K32" s="16"/>
      <c r="L32" s="16"/>
      <c r="M32" s="16"/>
    </row>
    <row r="33" spans="1:13" ht="62.25" customHeight="1">
      <c r="A33" s="15"/>
      <c r="B33" s="16"/>
      <c r="C33" s="16"/>
      <c r="D33" s="17" t="s">
        <v>26</v>
      </c>
      <c r="E33" s="16"/>
      <c r="F33" s="18" t="s">
        <v>26</v>
      </c>
      <c r="G33" s="15" t="s">
        <v>26</v>
      </c>
      <c r="H33" s="16" t="s">
        <v>26</v>
      </c>
      <c r="I33" s="16"/>
      <c r="J33" s="16" t="s">
        <v>26</v>
      </c>
      <c r="K33" s="16"/>
      <c r="L33" s="16"/>
      <c r="M33" s="16"/>
    </row>
    <row r="34" spans="1:13" ht="62.25" customHeight="1">
      <c r="A34" s="15"/>
      <c r="B34" s="16"/>
      <c r="C34" s="16"/>
      <c r="D34" s="17" t="s">
        <v>26</v>
      </c>
      <c r="E34" s="16"/>
      <c r="F34" s="18" t="s">
        <v>26</v>
      </c>
      <c r="G34" s="15" t="s">
        <v>26</v>
      </c>
      <c r="H34" s="16" t="s">
        <v>26</v>
      </c>
      <c r="I34" s="16"/>
      <c r="J34" s="16" t="s">
        <v>26</v>
      </c>
      <c r="K34" s="16"/>
      <c r="L34" s="16"/>
      <c r="M34" s="16"/>
    </row>
    <row r="35" spans="1:13" ht="62.25" customHeight="1">
      <c r="A35" s="15"/>
      <c r="B35" s="16"/>
      <c r="C35" s="16"/>
      <c r="D35" s="17" t="s">
        <v>26</v>
      </c>
      <c r="E35" s="16"/>
      <c r="F35" s="18" t="s">
        <v>26</v>
      </c>
      <c r="G35" s="15" t="s">
        <v>26</v>
      </c>
      <c r="H35" s="16" t="s">
        <v>26</v>
      </c>
      <c r="I35" s="16"/>
      <c r="J35" s="16" t="s">
        <v>26</v>
      </c>
      <c r="K35" s="16"/>
      <c r="L35" s="16"/>
      <c r="M35" s="16"/>
    </row>
    <row r="36" spans="1:13" ht="62.25" customHeight="1">
      <c r="A36" s="15"/>
      <c r="B36" s="16"/>
      <c r="C36" s="16"/>
      <c r="D36" s="17" t="s">
        <v>26</v>
      </c>
      <c r="E36" s="16"/>
      <c r="F36" s="18" t="s">
        <v>26</v>
      </c>
      <c r="G36" s="15" t="s">
        <v>26</v>
      </c>
      <c r="H36" s="16" t="s">
        <v>26</v>
      </c>
      <c r="I36" s="16"/>
      <c r="J36" s="16" t="s">
        <v>26</v>
      </c>
      <c r="K36" s="16"/>
      <c r="L36" s="16"/>
      <c r="M36" s="16"/>
    </row>
    <row r="37" spans="1:13" ht="62.25" customHeight="1">
      <c r="A37" s="15"/>
      <c r="B37" s="16"/>
      <c r="C37" s="16"/>
      <c r="D37" s="17" t="s">
        <v>26</v>
      </c>
      <c r="E37" s="16"/>
      <c r="F37" s="18" t="s">
        <v>26</v>
      </c>
      <c r="G37" s="15" t="s">
        <v>26</v>
      </c>
      <c r="H37" s="16" t="s">
        <v>26</v>
      </c>
      <c r="I37" s="16"/>
      <c r="J37" s="16" t="s">
        <v>26</v>
      </c>
      <c r="K37" s="16"/>
      <c r="L37" s="16"/>
      <c r="M37" s="16"/>
    </row>
    <row r="38" spans="1:13" ht="62.25" customHeight="1">
      <c r="A38" s="15"/>
      <c r="B38" s="16"/>
      <c r="C38" s="16"/>
      <c r="D38" s="17" t="s">
        <v>26</v>
      </c>
      <c r="E38" s="16"/>
      <c r="F38" s="18" t="s">
        <v>26</v>
      </c>
      <c r="G38" s="15" t="s">
        <v>26</v>
      </c>
      <c r="H38" s="16" t="s">
        <v>26</v>
      </c>
      <c r="I38" s="16"/>
      <c r="J38" s="16" t="s">
        <v>26</v>
      </c>
      <c r="K38" s="16"/>
      <c r="L38" s="16"/>
      <c r="M38" s="16"/>
    </row>
    <row r="39" spans="1:13" ht="62.25" customHeight="1">
      <c r="A39" s="15"/>
      <c r="B39" s="16"/>
      <c r="C39" s="16"/>
      <c r="D39" s="17" t="s">
        <v>26</v>
      </c>
      <c r="E39" s="16"/>
      <c r="F39" s="18" t="s">
        <v>26</v>
      </c>
      <c r="G39" s="15" t="s">
        <v>26</v>
      </c>
      <c r="H39" s="16" t="s">
        <v>26</v>
      </c>
      <c r="I39" s="16"/>
      <c r="J39" s="16" t="s">
        <v>26</v>
      </c>
      <c r="K39" s="16"/>
      <c r="L39" s="16"/>
      <c r="M39" s="16"/>
    </row>
    <row r="40" spans="1:13" ht="62.25" customHeight="1">
      <c r="A40" s="15"/>
      <c r="B40" s="16"/>
      <c r="C40" s="16"/>
      <c r="D40" s="17" t="s">
        <v>26</v>
      </c>
      <c r="E40" s="16"/>
      <c r="F40" s="18" t="s">
        <v>26</v>
      </c>
      <c r="G40" s="15" t="s">
        <v>26</v>
      </c>
      <c r="H40" s="16" t="s">
        <v>26</v>
      </c>
      <c r="I40" s="16"/>
      <c r="J40" s="16" t="s">
        <v>26</v>
      </c>
      <c r="K40" s="16"/>
      <c r="L40" s="16"/>
      <c r="M40" s="16"/>
    </row>
    <row r="41" spans="1:13" ht="62.25" customHeight="1">
      <c r="A41" s="15"/>
      <c r="B41" s="16"/>
      <c r="C41" s="16"/>
      <c r="D41" s="17" t="s">
        <v>26</v>
      </c>
      <c r="E41" s="16"/>
      <c r="F41" s="18" t="s">
        <v>26</v>
      </c>
      <c r="G41" s="15" t="s">
        <v>26</v>
      </c>
      <c r="H41" s="16" t="s">
        <v>26</v>
      </c>
      <c r="I41" s="16"/>
      <c r="J41" s="16" t="s">
        <v>26</v>
      </c>
      <c r="K41" s="16"/>
      <c r="L41" s="16"/>
      <c r="M41" s="16"/>
    </row>
    <row r="42" spans="1:13" ht="62.25" customHeight="1">
      <c r="A42" s="15"/>
      <c r="B42" s="16"/>
      <c r="C42" s="16"/>
      <c r="D42" s="17" t="s">
        <v>26</v>
      </c>
      <c r="E42" s="16"/>
      <c r="F42" s="18" t="s">
        <v>26</v>
      </c>
      <c r="G42" s="15" t="s">
        <v>26</v>
      </c>
      <c r="H42" s="16" t="s">
        <v>26</v>
      </c>
      <c r="I42" s="16"/>
      <c r="J42" s="16" t="s">
        <v>26</v>
      </c>
      <c r="K42" s="16"/>
      <c r="L42" s="16"/>
      <c r="M42" s="16"/>
    </row>
    <row r="43" spans="1:13" ht="62.25" customHeight="1">
      <c r="A43" s="15"/>
      <c r="B43" s="16"/>
      <c r="C43" s="16"/>
      <c r="D43" s="17" t="s">
        <v>26</v>
      </c>
      <c r="E43" s="16"/>
      <c r="F43" s="18" t="s">
        <v>26</v>
      </c>
      <c r="G43" s="15" t="s">
        <v>26</v>
      </c>
      <c r="H43" s="16" t="s">
        <v>26</v>
      </c>
      <c r="I43" s="16"/>
      <c r="J43" s="16" t="s">
        <v>26</v>
      </c>
      <c r="K43" s="16"/>
      <c r="L43" s="16"/>
      <c r="M43" s="16"/>
    </row>
    <row r="44" spans="1:13" ht="62.25" customHeight="1">
      <c r="A44" s="15"/>
      <c r="B44" s="16"/>
      <c r="C44" s="16"/>
      <c r="D44" s="17" t="s">
        <v>26</v>
      </c>
      <c r="E44" s="16"/>
      <c r="F44" s="18" t="s">
        <v>26</v>
      </c>
      <c r="G44" s="15" t="s">
        <v>26</v>
      </c>
      <c r="H44" s="16" t="s">
        <v>26</v>
      </c>
      <c r="I44" s="16"/>
      <c r="J44" s="16" t="s">
        <v>26</v>
      </c>
      <c r="K44" s="16"/>
      <c r="L44" s="16"/>
      <c r="M44" s="16"/>
    </row>
    <row r="45" spans="1:13" ht="62.25" customHeight="1">
      <c r="A45" s="15"/>
      <c r="B45" s="16"/>
      <c r="C45" s="16"/>
      <c r="D45" s="17" t="s">
        <v>26</v>
      </c>
      <c r="E45" s="16"/>
      <c r="F45" s="18" t="s">
        <v>26</v>
      </c>
      <c r="G45" s="15" t="s">
        <v>26</v>
      </c>
      <c r="H45" s="16" t="s">
        <v>26</v>
      </c>
      <c r="I45" s="16"/>
      <c r="J45" s="16" t="s">
        <v>26</v>
      </c>
      <c r="K45" s="16"/>
      <c r="L45" s="16"/>
      <c r="M45" s="16"/>
    </row>
    <row r="46" spans="1:13" ht="62.25" customHeight="1">
      <c r="A46" s="15"/>
      <c r="B46" s="16"/>
      <c r="C46" s="16"/>
      <c r="D46" s="17" t="s">
        <v>26</v>
      </c>
      <c r="E46" s="16"/>
      <c r="F46" s="18" t="s">
        <v>26</v>
      </c>
      <c r="G46" s="15" t="s">
        <v>26</v>
      </c>
      <c r="H46" s="16" t="s">
        <v>26</v>
      </c>
      <c r="I46" s="16"/>
      <c r="J46" s="16" t="s">
        <v>26</v>
      </c>
      <c r="K46" s="16"/>
      <c r="L46" s="16"/>
      <c r="M46" s="16"/>
    </row>
    <row r="47" spans="1:13" ht="62.25" customHeight="1">
      <c r="A47" s="15"/>
      <c r="B47" s="16"/>
      <c r="C47" s="16"/>
      <c r="D47" s="17" t="s">
        <v>26</v>
      </c>
      <c r="E47" s="16"/>
      <c r="F47" s="18" t="s">
        <v>26</v>
      </c>
      <c r="G47" s="15" t="s">
        <v>26</v>
      </c>
      <c r="H47" s="16" t="s">
        <v>26</v>
      </c>
      <c r="I47" s="16"/>
      <c r="J47" s="16" t="s">
        <v>26</v>
      </c>
      <c r="K47" s="16"/>
      <c r="L47" s="16"/>
      <c r="M47" s="16"/>
    </row>
    <row r="48" spans="1:13" ht="62.25" customHeight="1">
      <c r="A48" s="15"/>
      <c r="B48" s="16"/>
      <c r="C48" s="16"/>
      <c r="D48" s="17" t="s">
        <v>26</v>
      </c>
      <c r="E48" s="16"/>
      <c r="F48" s="18" t="s">
        <v>26</v>
      </c>
      <c r="G48" s="15" t="s">
        <v>26</v>
      </c>
      <c r="H48" s="16" t="s">
        <v>26</v>
      </c>
      <c r="I48" s="16"/>
      <c r="J48" s="16" t="s">
        <v>26</v>
      </c>
      <c r="K48" s="16"/>
      <c r="L48" s="16"/>
      <c r="M48" s="16"/>
    </row>
    <row r="49" spans="1:13" ht="62.25" customHeight="1">
      <c r="A49" s="15"/>
      <c r="B49" s="16"/>
      <c r="C49" s="16"/>
      <c r="D49" s="17" t="s">
        <v>26</v>
      </c>
      <c r="E49" s="16"/>
      <c r="F49" s="18" t="s">
        <v>26</v>
      </c>
      <c r="G49" s="15" t="s">
        <v>26</v>
      </c>
      <c r="H49" s="16" t="s">
        <v>26</v>
      </c>
      <c r="I49" s="16"/>
      <c r="J49" s="16" t="s">
        <v>26</v>
      </c>
      <c r="K49" s="16"/>
      <c r="L49" s="16"/>
      <c r="M49" s="16"/>
    </row>
    <row r="50" spans="1:13" ht="62.25" customHeight="1">
      <c r="A50" s="15"/>
      <c r="B50" s="16"/>
      <c r="C50" s="16"/>
      <c r="D50" s="17" t="s">
        <v>26</v>
      </c>
      <c r="E50" s="16"/>
      <c r="F50" s="18" t="s">
        <v>26</v>
      </c>
      <c r="G50" s="15" t="s">
        <v>26</v>
      </c>
      <c r="H50" s="16" t="s">
        <v>26</v>
      </c>
      <c r="I50" s="16"/>
      <c r="J50" s="16" t="s">
        <v>26</v>
      </c>
      <c r="K50" s="16"/>
      <c r="L50" s="16"/>
      <c r="M50" s="16"/>
    </row>
    <row r="51" spans="1:13" ht="62.25" customHeight="1">
      <c r="A51" s="15"/>
      <c r="B51" s="16"/>
      <c r="C51" s="16"/>
      <c r="D51" s="17" t="s">
        <v>26</v>
      </c>
      <c r="E51" s="16"/>
      <c r="F51" s="18" t="s">
        <v>26</v>
      </c>
      <c r="G51" s="15" t="s">
        <v>26</v>
      </c>
      <c r="H51" s="16" t="s">
        <v>26</v>
      </c>
      <c r="I51" s="16"/>
      <c r="J51" s="16" t="s">
        <v>26</v>
      </c>
      <c r="K51" s="16"/>
      <c r="L51" s="16"/>
      <c r="M51" s="16"/>
    </row>
    <row r="52" spans="1:13" ht="62.25" customHeight="1">
      <c r="A52" s="15"/>
      <c r="B52" s="16"/>
      <c r="C52" s="16"/>
      <c r="D52" s="17" t="s">
        <v>26</v>
      </c>
      <c r="E52" s="16"/>
      <c r="F52" s="18" t="s">
        <v>26</v>
      </c>
      <c r="G52" s="15" t="s">
        <v>26</v>
      </c>
      <c r="H52" s="16" t="s">
        <v>26</v>
      </c>
      <c r="I52" s="16"/>
      <c r="J52" s="16" t="s">
        <v>26</v>
      </c>
      <c r="K52" s="16"/>
      <c r="L52" s="16"/>
      <c r="M52" s="16"/>
    </row>
    <row r="53" spans="1:13" ht="62.25" customHeight="1">
      <c r="A53" s="15"/>
      <c r="B53" s="16"/>
      <c r="C53" s="16"/>
      <c r="D53" s="17" t="s">
        <v>26</v>
      </c>
      <c r="E53" s="16"/>
      <c r="F53" s="18" t="s">
        <v>26</v>
      </c>
      <c r="G53" s="15" t="s">
        <v>26</v>
      </c>
      <c r="H53" s="16" t="s">
        <v>26</v>
      </c>
      <c r="I53" s="16"/>
      <c r="J53" s="16" t="s">
        <v>26</v>
      </c>
      <c r="K53" s="16"/>
      <c r="L53" s="16"/>
      <c r="M53" s="16"/>
    </row>
    <row r="54" spans="1:13" ht="62.25" customHeight="1">
      <c r="A54" s="15"/>
      <c r="B54" s="16"/>
      <c r="C54" s="16"/>
      <c r="D54" s="17" t="s">
        <v>26</v>
      </c>
      <c r="E54" s="16"/>
      <c r="F54" s="18" t="s">
        <v>26</v>
      </c>
      <c r="G54" s="15" t="s">
        <v>26</v>
      </c>
      <c r="H54" s="16" t="s">
        <v>26</v>
      </c>
      <c r="I54" s="16"/>
      <c r="J54" s="16" t="s">
        <v>26</v>
      </c>
      <c r="K54" s="16"/>
      <c r="L54" s="16"/>
      <c r="M54" s="16"/>
    </row>
    <row r="55" spans="1:13" ht="62.25" customHeight="1">
      <c r="A55" s="15"/>
      <c r="B55" s="16"/>
      <c r="C55" s="16"/>
      <c r="D55" s="17" t="s">
        <v>26</v>
      </c>
      <c r="E55" s="16"/>
      <c r="F55" s="18" t="s">
        <v>26</v>
      </c>
      <c r="G55" s="15" t="s">
        <v>26</v>
      </c>
      <c r="H55" s="16" t="s">
        <v>26</v>
      </c>
      <c r="I55" s="16"/>
      <c r="J55" s="16" t="s">
        <v>26</v>
      </c>
      <c r="K55" s="16"/>
      <c r="L55" s="16"/>
      <c r="M55" s="16"/>
    </row>
    <row r="56" spans="1:13" ht="62.25" customHeight="1">
      <c r="A56" s="15"/>
      <c r="B56" s="16"/>
      <c r="C56" s="16"/>
      <c r="D56" s="17" t="s">
        <v>26</v>
      </c>
      <c r="E56" s="16"/>
      <c r="F56" s="18" t="s">
        <v>26</v>
      </c>
      <c r="G56" s="15" t="s">
        <v>26</v>
      </c>
      <c r="H56" s="16" t="s">
        <v>26</v>
      </c>
      <c r="I56" s="16"/>
      <c r="J56" s="16" t="s">
        <v>26</v>
      </c>
      <c r="K56" s="16"/>
      <c r="L56" s="16"/>
      <c r="M56" s="16"/>
    </row>
    <row r="57" spans="1:13" ht="62.25" customHeight="1">
      <c r="A57" s="15"/>
      <c r="B57" s="16"/>
      <c r="C57" s="16"/>
      <c r="D57" s="17" t="s">
        <v>26</v>
      </c>
      <c r="E57" s="16"/>
      <c r="F57" s="18" t="s">
        <v>26</v>
      </c>
      <c r="G57" s="15" t="s">
        <v>26</v>
      </c>
      <c r="H57" s="16" t="s">
        <v>26</v>
      </c>
      <c r="I57" s="16"/>
      <c r="J57" s="16" t="s">
        <v>26</v>
      </c>
      <c r="K57" s="16"/>
      <c r="L57" s="16"/>
      <c r="M57" s="16"/>
    </row>
    <row r="58" spans="1:13" ht="62.25" customHeight="1">
      <c r="A58" s="15"/>
      <c r="B58" s="16"/>
      <c r="C58" s="16"/>
      <c r="D58" s="17" t="s">
        <v>26</v>
      </c>
      <c r="E58" s="16"/>
      <c r="F58" s="18" t="s">
        <v>26</v>
      </c>
      <c r="G58" s="15" t="s">
        <v>26</v>
      </c>
      <c r="H58" s="16" t="s">
        <v>26</v>
      </c>
      <c r="I58" s="16"/>
      <c r="J58" s="16" t="s">
        <v>26</v>
      </c>
      <c r="K58" s="16"/>
      <c r="L58" s="16"/>
      <c r="M58" s="16"/>
    </row>
    <row r="59" spans="1:13" ht="62.25" customHeight="1">
      <c r="A59" s="15"/>
      <c r="B59" s="16"/>
      <c r="C59" s="16"/>
      <c r="D59" s="17" t="s">
        <v>26</v>
      </c>
      <c r="E59" s="16"/>
      <c r="F59" s="18" t="s">
        <v>26</v>
      </c>
      <c r="G59" s="15" t="s">
        <v>26</v>
      </c>
      <c r="H59" s="16" t="s">
        <v>26</v>
      </c>
      <c r="I59" s="16"/>
      <c r="J59" s="16" t="s">
        <v>26</v>
      </c>
      <c r="K59" s="16"/>
      <c r="L59" s="16"/>
      <c r="M59" s="16"/>
    </row>
    <row r="60" spans="1:13" ht="62.25" customHeight="1">
      <c r="A60" s="15"/>
      <c r="B60" s="16"/>
      <c r="C60" s="16"/>
      <c r="D60" s="17" t="s">
        <v>26</v>
      </c>
      <c r="E60" s="16"/>
      <c r="F60" s="18" t="s">
        <v>26</v>
      </c>
      <c r="G60" s="15" t="s">
        <v>26</v>
      </c>
      <c r="H60" s="16" t="s">
        <v>26</v>
      </c>
      <c r="I60" s="16"/>
      <c r="J60" s="16" t="s">
        <v>26</v>
      </c>
      <c r="K60" s="16"/>
      <c r="L60" s="16"/>
      <c r="M60" s="16"/>
    </row>
    <row r="61" spans="1:13" ht="62.25" customHeight="1" thickBot="1">
      <c r="A61" s="19"/>
      <c r="B61" s="20"/>
      <c r="C61" s="20"/>
      <c r="D61" s="21" t="s">
        <v>26</v>
      </c>
      <c r="E61" s="20"/>
      <c r="F61" s="22" t="s">
        <v>26</v>
      </c>
      <c r="G61" s="15" t="s">
        <v>26</v>
      </c>
      <c r="H61" s="16" t="s">
        <v>26</v>
      </c>
      <c r="I61" s="20"/>
      <c r="J61" s="16" t="s">
        <v>26</v>
      </c>
      <c r="K61" s="20"/>
      <c r="L61" s="20"/>
      <c r="M61" s="16"/>
    </row>
    <row r="63" spans="1:13">
      <c r="A63" s="1" t="s">
        <v>44</v>
      </c>
    </row>
    <row r="65" spans="1:12" ht="36.75" customHeight="1">
      <c r="A65" s="150" t="s">
        <v>137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</row>
    <row r="66" spans="1:12" ht="39.75" customHeight="1">
      <c r="A66" s="139" t="s">
        <v>212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</row>
    <row r="68" spans="1:12" ht="18" customHeight="1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1:12" ht="18" customHeight="1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</sheetData>
  <sheetProtection algorithmName="SHA-512" hashValue="sb5XdPv7m2kZ8AhELs3sF57Cv3M7iv4s919Vaq6oaJga8y1ZpeUV2OJPBBjAN669a/AxGduPyjlI2HsWyHffZg==" saltValue="MSvxymAaORsxHBQhh50TSg==" spinCount="100000" sheet="1" objects="1" scenarios="1" insertRows="0"/>
  <dataConsolidate/>
  <mergeCells count="27">
    <mergeCell ref="A68:L68"/>
    <mergeCell ref="A69:L69"/>
    <mergeCell ref="A65:K65"/>
    <mergeCell ref="A3:L3"/>
    <mergeCell ref="A4:L4"/>
    <mergeCell ref="C11:G11"/>
    <mergeCell ref="C12:G12"/>
    <mergeCell ref="C13:G13"/>
    <mergeCell ref="A17:A18"/>
    <mergeCell ref="B17:B18"/>
    <mergeCell ref="C17:C18"/>
    <mergeCell ref="A11:B11"/>
    <mergeCell ref="A12:B12"/>
    <mergeCell ref="A13:B13"/>
    <mergeCell ref="G17:H17"/>
    <mergeCell ref="A1:L2"/>
    <mergeCell ref="A6:L6"/>
    <mergeCell ref="A9:B9"/>
    <mergeCell ref="C9:G9"/>
    <mergeCell ref="C10:G10"/>
    <mergeCell ref="A10:B10"/>
    <mergeCell ref="F17:F18"/>
    <mergeCell ref="E17:E18"/>
    <mergeCell ref="D17:D18"/>
    <mergeCell ref="A66:L66"/>
    <mergeCell ref="A5:L5"/>
    <mergeCell ref="I17:M17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1000000}">
          <x14:formula1>
            <xm:f>項目!$C$1:$C$3</xm:f>
          </x14:formula1>
          <xm:sqref>D25:D61</xm:sqref>
        </x14:dataValidation>
        <x14:dataValidation type="list" showInputMessage="1" showErrorMessage="1" xr:uid="{00000000-0002-0000-0000-000002000000}">
          <x14:formula1>
            <xm:f>項目!$D$1:$D$3</xm:f>
          </x14:formula1>
          <xm:sqref>F26:F61 F25</xm:sqref>
        </x14:dataValidation>
        <x14:dataValidation type="list" showInputMessage="1" showErrorMessage="1" xr:uid="{24BD1BCA-FB43-4567-9897-FCF78F77310B}">
          <x14:formula1>
            <xm:f>項目!$J$1:$J$45</xm:f>
          </x14:formula1>
          <xm:sqref>J25:J61</xm:sqref>
        </x14:dataValidation>
        <x14:dataValidation type="list" showInputMessage="1" showErrorMessage="1" xr:uid="{00000000-0002-0000-0000-000003000000}">
          <x14:formula1>
            <xm:f>項目!$A$1:$A$17</xm:f>
          </x14:formula1>
          <xm:sqref>G25:G61</xm:sqref>
        </x14:dataValidation>
        <x14:dataValidation type="list" showInputMessage="1" showErrorMessage="1" xr:uid="{0AF22CDF-DC22-4B92-BB3C-D2F96413FB26}">
          <x14:formula1>
            <xm:f>項目!$B$1:$B$10</xm:f>
          </x14:formula1>
          <xm:sqref>H25:H61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>
      <selection activeCell="B24" sqref="B24"/>
    </sheetView>
  </sheetViews>
  <sheetFormatPr defaultRowHeight="15"/>
  <cols>
    <col min="1" max="1" width="24" customWidth="1"/>
    <col min="7" max="7" width="36.5703125" customWidth="1"/>
  </cols>
  <sheetData>
    <row r="1" spans="1:10">
      <c r="A1" t="s">
        <v>26</v>
      </c>
      <c r="B1" t="s">
        <v>26</v>
      </c>
      <c r="C1" t="s">
        <v>26</v>
      </c>
      <c r="D1" t="s">
        <v>26</v>
      </c>
      <c r="E1" t="s">
        <v>26</v>
      </c>
      <c r="J1" t="s">
        <v>26</v>
      </c>
    </row>
    <row r="2" spans="1:10">
      <c r="A2" t="s">
        <v>46</v>
      </c>
      <c r="B2" t="s">
        <v>182</v>
      </c>
      <c r="C2" t="s">
        <v>30</v>
      </c>
      <c r="D2" t="s">
        <v>24</v>
      </c>
      <c r="E2" t="s">
        <v>47</v>
      </c>
      <c r="H2" t="s">
        <v>48</v>
      </c>
      <c r="J2" t="s">
        <v>49</v>
      </c>
    </row>
    <row r="3" spans="1:10">
      <c r="A3" t="s">
        <v>50</v>
      </c>
      <c r="B3" t="s">
        <v>183</v>
      </c>
      <c r="C3" t="s">
        <v>22</v>
      </c>
      <c r="D3" t="s">
        <v>31</v>
      </c>
      <c r="E3" t="s">
        <v>51</v>
      </c>
      <c r="H3" t="s">
        <v>52</v>
      </c>
      <c r="J3" t="s">
        <v>53</v>
      </c>
    </row>
    <row r="4" spans="1:10">
      <c r="A4" t="s">
        <v>54</v>
      </c>
      <c r="B4" t="s">
        <v>184</v>
      </c>
      <c r="E4" t="s">
        <v>55</v>
      </c>
      <c r="H4" t="s">
        <v>56</v>
      </c>
      <c r="J4" t="s">
        <v>33</v>
      </c>
    </row>
    <row r="5" spans="1:10">
      <c r="A5" t="s">
        <v>57</v>
      </c>
      <c r="B5" t="s">
        <v>185</v>
      </c>
      <c r="E5" t="s">
        <v>58</v>
      </c>
      <c r="H5" t="s">
        <v>59</v>
      </c>
      <c r="J5" t="s">
        <v>27</v>
      </c>
    </row>
    <row r="6" spans="1:10">
      <c r="A6" t="s">
        <v>60</v>
      </c>
      <c r="B6" t="s">
        <v>186</v>
      </c>
      <c r="E6" t="s">
        <v>61</v>
      </c>
      <c r="H6" t="s">
        <v>62</v>
      </c>
      <c r="J6" t="s">
        <v>63</v>
      </c>
    </row>
    <row r="7" spans="1:10">
      <c r="A7" t="s">
        <v>64</v>
      </c>
      <c r="B7" t="s">
        <v>222</v>
      </c>
      <c r="E7" t="s">
        <v>65</v>
      </c>
      <c r="H7" t="s">
        <v>66</v>
      </c>
      <c r="J7" t="s">
        <v>67</v>
      </c>
    </row>
    <row r="8" spans="1:10">
      <c r="A8" t="s">
        <v>68</v>
      </c>
      <c r="B8" t="s">
        <v>226</v>
      </c>
      <c r="E8" t="s">
        <v>69</v>
      </c>
      <c r="H8" t="s">
        <v>70</v>
      </c>
      <c r="J8" t="s">
        <v>71</v>
      </c>
    </row>
    <row r="9" spans="1:10">
      <c r="A9" t="s">
        <v>72</v>
      </c>
      <c r="B9" t="s">
        <v>227</v>
      </c>
      <c r="E9" t="s">
        <v>73</v>
      </c>
      <c r="H9" t="s">
        <v>74</v>
      </c>
      <c r="J9" t="s">
        <v>75</v>
      </c>
    </row>
    <row r="10" spans="1:10">
      <c r="A10" t="s">
        <v>230</v>
      </c>
      <c r="B10" t="s">
        <v>228</v>
      </c>
      <c r="E10" t="s">
        <v>76</v>
      </c>
      <c r="H10" t="s">
        <v>77</v>
      </c>
      <c r="J10" t="s">
        <v>78</v>
      </c>
    </row>
    <row r="11" spans="1:10">
      <c r="A11" t="s">
        <v>229</v>
      </c>
      <c r="E11" t="s">
        <v>79</v>
      </c>
      <c r="H11" t="s">
        <v>80</v>
      </c>
      <c r="J11" t="s">
        <v>81</v>
      </c>
    </row>
    <row r="12" spans="1:10">
      <c r="A12" t="s">
        <v>231</v>
      </c>
      <c r="E12" t="s">
        <v>82</v>
      </c>
      <c r="H12" t="s">
        <v>83</v>
      </c>
      <c r="J12" t="s">
        <v>84</v>
      </c>
    </row>
    <row r="13" spans="1:10">
      <c r="A13" t="s">
        <v>198</v>
      </c>
      <c r="E13" t="s">
        <v>85</v>
      </c>
      <c r="H13" t="s">
        <v>86</v>
      </c>
      <c r="J13" t="s">
        <v>87</v>
      </c>
    </row>
    <row r="14" spans="1:10">
      <c r="A14" t="s">
        <v>199</v>
      </c>
      <c r="E14" t="s">
        <v>88</v>
      </c>
      <c r="H14" t="s">
        <v>89</v>
      </c>
      <c r="J14" t="s">
        <v>90</v>
      </c>
    </row>
    <row r="15" spans="1:10">
      <c r="A15" t="s">
        <v>200</v>
      </c>
      <c r="E15" t="s">
        <v>91</v>
      </c>
      <c r="H15" t="s">
        <v>92</v>
      </c>
      <c r="J15" t="s">
        <v>93</v>
      </c>
    </row>
    <row r="16" spans="1:10">
      <c r="A16" t="s">
        <v>36</v>
      </c>
      <c r="E16" t="s">
        <v>94</v>
      </c>
      <c r="H16" t="s">
        <v>95</v>
      </c>
      <c r="J16" t="s">
        <v>96</v>
      </c>
    </row>
    <row r="17" spans="1:10">
      <c r="A17" t="s">
        <v>100</v>
      </c>
      <c r="E17" t="s">
        <v>97</v>
      </c>
      <c r="H17" t="s">
        <v>98</v>
      </c>
      <c r="J17" t="s">
        <v>99</v>
      </c>
    </row>
    <row r="18" spans="1:10">
      <c r="E18" t="s">
        <v>101</v>
      </c>
      <c r="H18" t="s">
        <v>102</v>
      </c>
      <c r="J18" t="s">
        <v>103</v>
      </c>
    </row>
    <row r="19" spans="1:10">
      <c r="E19" t="s">
        <v>104</v>
      </c>
      <c r="H19" t="s">
        <v>105</v>
      </c>
      <c r="J19" t="s">
        <v>106</v>
      </c>
    </row>
    <row r="20" spans="1:10">
      <c r="E20" t="s">
        <v>107</v>
      </c>
      <c r="H20" t="s">
        <v>108</v>
      </c>
      <c r="J20" t="s">
        <v>109</v>
      </c>
    </row>
    <row r="21" spans="1:10">
      <c r="E21" t="s">
        <v>110</v>
      </c>
      <c r="H21" t="s">
        <v>111</v>
      </c>
      <c r="J21" t="s">
        <v>112</v>
      </c>
    </row>
    <row r="22" spans="1:10">
      <c r="E22" t="s">
        <v>113</v>
      </c>
      <c r="H22" t="s">
        <v>114</v>
      </c>
      <c r="J22" t="s">
        <v>115</v>
      </c>
    </row>
    <row r="23" spans="1:10">
      <c r="E23" t="s">
        <v>116</v>
      </c>
      <c r="H23" t="s">
        <v>169</v>
      </c>
      <c r="J23" t="s">
        <v>171</v>
      </c>
    </row>
    <row r="24" spans="1:10">
      <c r="E24" t="s">
        <v>119</v>
      </c>
      <c r="H24" t="s">
        <v>170</v>
      </c>
      <c r="J24" t="s">
        <v>172</v>
      </c>
    </row>
    <row r="25" spans="1:10">
      <c r="E25" t="s">
        <v>122</v>
      </c>
      <c r="H25" t="s">
        <v>117</v>
      </c>
      <c r="J25" t="s">
        <v>118</v>
      </c>
    </row>
    <row r="26" spans="1:10">
      <c r="E26" t="s">
        <v>125</v>
      </c>
      <c r="H26" t="s">
        <v>120</v>
      </c>
      <c r="J26" t="s">
        <v>121</v>
      </c>
    </row>
    <row r="27" spans="1:10">
      <c r="E27" t="s">
        <v>128</v>
      </c>
      <c r="H27" t="s">
        <v>123</v>
      </c>
      <c r="J27" t="s">
        <v>124</v>
      </c>
    </row>
    <row r="28" spans="1:10">
      <c r="E28" t="s">
        <v>130</v>
      </c>
      <c r="H28" t="s">
        <v>126</v>
      </c>
      <c r="J28" t="s">
        <v>127</v>
      </c>
    </row>
    <row r="29" spans="1:10">
      <c r="E29" t="s">
        <v>131</v>
      </c>
      <c r="H29" t="s">
        <v>129</v>
      </c>
      <c r="J29" t="s">
        <v>37</v>
      </c>
    </row>
    <row r="30" spans="1:10">
      <c r="E30" t="s">
        <v>201</v>
      </c>
      <c r="H30" t="s">
        <v>163</v>
      </c>
      <c r="J30" t="s">
        <v>164</v>
      </c>
    </row>
    <row r="31" spans="1:10">
      <c r="E31" t="s">
        <v>202</v>
      </c>
      <c r="H31" t="s">
        <v>166</v>
      </c>
      <c r="J31" t="s">
        <v>165</v>
      </c>
    </row>
    <row r="32" spans="1:10">
      <c r="E32" t="s">
        <v>134</v>
      </c>
      <c r="H32" t="s">
        <v>167</v>
      </c>
      <c r="J32" t="s">
        <v>168</v>
      </c>
    </row>
    <row r="33" spans="8:10">
      <c r="H33" t="s">
        <v>70</v>
      </c>
      <c r="J33" t="s">
        <v>223</v>
      </c>
    </row>
    <row r="34" spans="8:10">
      <c r="H34" t="s">
        <v>132</v>
      </c>
      <c r="J34" t="s">
        <v>133</v>
      </c>
    </row>
    <row r="35" spans="8:10">
      <c r="H35" t="s">
        <v>173</v>
      </c>
      <c r="J35" t="s">
        <v>207</v>
      </c>
    </row>
    <row r="36" spans="8:10">
      <c r="H36" t="s">
        <v>174</v>
      </c>
      <c r="J36" t="s">
        <v>208</v>
      </c>
    </row>
    <row r="37" spans="8:10">
      <c r="H37" t="s">
        <v>175</v>
      </c>
      <c r="J37" t="s">
        <v>209</v>
      </c>
    </row>
    <row r="38" spans="8:10">
      <c r="H38" t="s">
        <v>205</v>
      </c>
      <c r="J38" t="s">
        <v>224</v>
      </c>
    </row>
    <row r="39" spans="8:10">
      <c r="H39" t="s">
        <v>204</v>
      </c>
      <c r="J39" t="s">
        <v>225</v>
      </c>
    </row>
    <row r="40" spans="8:10">
      <c r="H40" t="s">
        <v>176</v>
      </c>
      <c r="J40" t="s">
        <v>177</v>
      </c>
    </row>
    <row r="41" spans="8:10">
      <c r="H41" t="s">
        <v>206</v>
      </c>
      <c r="J41" t="s">
        <v>210</v>
      </c>
    </row>
    <row r="42" spans="8:10">
      <c r="H42" t="s">
        <v>203</v>
      </c>
      <c r="J42" t="s">
        <v>187</v>
      </c>
    </row>
    <row r="43" spans="8:10">
      <c r="H43" t="s">
        <v>135</v>
      </c>
      <c r="J43" t="s">
        <v>136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封面COVER</vt:lpstr>
      <vt:lpstr>報名表格Entry Form</vt:lpstr>
      <vt:lpstr>項目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dcterms:created xsi:type="dcterms:W3CDTF">2024-04-16T02:00:52Z</dcterms:created>
  <dcterms:modified xsi:type="dcterms:W3CDTF">2024-06-12T06:07:12Z</dcterms:modified>
</cp:coreProperties>
</file>