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COVER" sheetId="4" r:id="rId1"/>
    <sheet name="報名資料" sheetId="1" r:id="rId2"/>
    <sheet name="項目" sheetId="2" state="hidden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4" l="1"/>
  <c r="H26" i="4"/>
  <c r="H19" i="4"/>
  <c r="H22" i="4"/>
  <c r="H33" i="4" l="1"/>
</calcChain>
</file>

<file path=xl/sharedStrings.xml><?xml version="1.0" encoding="utf-8"?>
<sst xmlns="http://schemas.openxmlformats.org/spreadsheetml/2006/main" count="460" uniqueCount="228">
  <si>
    <t>香港青少年田徑分齡賽2024 (三)
Hong Kong Junior Age Group Athletics Competition 2023 - 3</t>
  </si>
  <si>
    <t xml:space="preserve">二零二四年 五月二十五日、六月一日  (星期六)
25 May ,1 Jun 2024  (Saturday )
灣仔運動場 
Wan Chai Sports Ground </t>
  </si>
  <si>
    <t>報名表格
Entry Form</t>
  </si>
  <si>
    <t>* 必 須 填 寫 Required *</t>
  </si>
  <si>
    <t>聯絡人
Contact Person:</t>
  </si>
  <si>
    <t>地址
Address:</t>
  </si>
  <si>
    <t xml:space="preserve">聯絡電話
Contact No.: </t>
  </si>
  <si>
    <t xml:space="preserve">報名截止日期: 2024年5月6日(星期一) </t>
  </si>
  <si>
    <t xml:space="preserve">電郵地址
E-mail: </t>
  </si>
  <si>
    <t>(每行只可輸入一項報名項目)</t>
  </si>
  <si>
    <t>(Only ONE event application for each column)</t>
  </si>
  <si>
    <t>English Name 
(Same as HKID/passport)</t>
  </si>
  <si>
    <t>中文姓名
(須與證件相同)</t>
  </si>
  <si>
    <t>出生年份
Year of Birth</t>
  </si>
  <si>
    <t>性別
Gender</t>
  </si>
  <si>
    <t># 田總註冊編號 (如有)
# HKAAA No.
(if any)</t>
  </si>
  <si>
    <t>#香港永久居民
#HK Permanent Residents
(YES/NO)</t>
  </si>
  <si>
    <t xml:space="preserve">項目
Events </t>
  </si>
  <si>
    <t>徑項
Track Event</t>
  </si>
  <si>
    <t xml:space="preserve">田項
Field Event   </t>
  </si>
  <si>
    <t>最佳成績
Best Performance</t>
  </si>
  <si>
    <t>賽事
 Competition</t>
  </si>
  <si>
    <t>^其他海外賽事 
^Others Oversea Competition</t>
  </si>
  <si>
    <t xml:space="preserve">比賽日期
Competition Date </t>
  </si>
  <si>
    <t>Example A</t>
  </si>
  <si>
    <t>例子一</t>
  </si>
  <si>
    <t>女 Women</t>
  </si>
  <si>
    <t>A1234</t>
  </si>
  <si>
    <t>是YES</t>
  </si>
  <si>
    <t>100mH (0.838m)</t>
  </si>
  <si>
    <t>請選擇 Please select</t>
  </si>
  <si>
    <t>香港田徑系列賽 2023 - 系列賽 3 Hong Kong Athletics Series 2023 – Series 3</t>
  </si>
  <si>
    <t>Example B</t>
  </si>
  <si>
    <t>例子二</t>
  </si>
  <si>
    <t xml:space="preserve">男 Men </t>
  </si>
  <si>
    <t>否 NO</t>
  </si>
  <si>
    <t>High Jump</t>
  </si>
  <si>
    <t>香港田徑系列賽 2023 - 系列賽 2 Hong Kong Athletics Series 2023 – Series 2</t>
  </si>
  <si>
    <t>Example C</t>
  </si>
  <si>
    <t>A</t>
  </si>
  <si>
    <t>4X100m Relay *需填寫所有出賽運動員 *Please fill in the selected athletes</t>
  </si>
  <si>
    <t>香港田徑系列賽 2024 - 系列賽 1 Hong Kong Athletics Series 2024 – Series 1</t>
  </si>
  <si>
    <t>B</t>
  </si>
  <si>
    <t>A1235</t>
  </si>
  <si>
    <t>C</t>
  </si>
  <si>
    <t>A1236</t>
  </si>
  <si>
    <t>D</t>
  </si>
  <si>
    <t>A1237</t>
  </si>
  <si>
    <t>(如欄位不足，請自行加插欄位)
Please insert extra column if necessary</t>
  </si>
  <si>
    <t>如以屬會或學校報名，請提供屬會或學校名稱
If registering as a club or school, please provide the name of the club or school</t>
    <phoneticPr fontId="5" type="noConversion"/>
  </si>
  <si>
    <t>60m</t>
  </si>
  <si>
    <t xml:space="preserve">季前田徑測試賽 2023 </t>
  </si>
  <si>
    <t>Hong Kong Pre-season Athletics Trial 2023</t>
  </si>
  <si>
    <t>季前田徑測試賽 2023  Hong Kong Pre-season Athletics Trial 2023</t>
  </si>
  <si>
    <t>100m</t>
  </si>
  <si>
    <t>香港田徑系列賽 2023 - 系列賽 1</t>
  </si>
  <si>
    <t>Hong Kong Athletics Series 2023 – Series 1</t>
  </si>
  <si>
    <t>香港田徑系列賽 2023 - 系列賽 1 Hong Kong Athletics Series 2023 – Series 1</t>
  </si>
  <si>
    <t>200m</t>
  </si>
  <si>
    <t>香港田徑系列賽 2023 - 系列賽 2</t>
  </si>
  <si>
    <t>Hong Kong Athletics Series 2023 – Series 2</t>
  </si>
  <si>
    <t>400m</t>
  </si>
  <si>
    <t>香港田徑系列賽 2023 - 系列賽 3</t>
  </si>
  <si>
    <t>Hong Kong Athletics Series 2023 – Series 3</t>
  </si>
  <si>
    <t>800m</t>
  </si>
  <si>
    <t>香港田徑系列賽 2023 - 系列賽 4</t>
  </si>
  <si>
    <t>Hong Kong Athletics Series 2023 – Series 4</t>
  </si>
  <si>
    <t>香港田徑系列賽 2023 - 系列賽 4 Hong Kong Athletics Series 2023 – Series 4</t>
  </si>
  <si>
    <t>1500m</t>
  </si>
  <si>
    <t>香港田徑錦標賽 2023</t>
  </si>
  <si>
    <t>Hong Kong Athletics Championships 2023</t>
  </si>
  <si>
    <t>香港田徑錦標賽 2023 Hong Kong Athletics Championships 2023</t>
  </si>
  <si>
    <t>3000m</t>
  </si>
  <si>
    <t>香港城市田徑錦標賽 2023</t>
  </si>
  <si>
    <t>Hong Kong Inter-City Athletics Championships 2023</t>
  </si>
  <si>
    <t>香港城市田徑錦標賽 2023 Hong Kong Inter-City Athletics Championships 2023</t>
  </si>
  <si>
    <t>5000m</t>
  </si>
  <si>
    <t>香港青少年分齡田徑錦標賽2023</t>
  </si>
  <si>
    <t>Hong Kong Junior Age Group Championships 2023</t>
  </si>
  <si>
    <t>香港青少年分齡田徑錦標賽2023 Hong Kong Junior Age Group Championships 2023</t>
  </si>
  <si>
    <t>100mH (0.762m)</t>
  </si>
  <si>
    <t>香港田徑公開賽 2023</t>
  </si>
  <si>
    <t>Hong Kong Athletics Open Meet 2023</t>
  </si>
  <si>
    <t>香港田徑公開賽 2023 Hong Kong Athletics Open Meet 2023</t>
  </si>
  <si>
    <t>季前田徑測試賽 2024</t>
  </si>
  <si>
    <t>Hong Kong Pre-season Athletics Trial 2024</t>
  </si>
  <si>
    <t>季前田徑測試賽 2024 Hong Kong Pre-season Athletics Trial 2024</t>
  </si>
  <si>
    <t>110mH (0.914m)</t>
  </si>
  <si>
    <t>香港青少年分齡田徑賽 2023 - 系列賽 1</t>
  </si>
  <si>
    <t xml:space="preserve">Hong Kong Junior Age Group Athletic Competition 2023 –    Series 1 </t>
  </si>
  <si>
    <t xml:space="preserve">香港青少年分齡田徑賽 2023 - 系列賽 1 Hong Kong Junior Age Group Athletic Competition 2023 –    Series 1 </t>
  </si>
  <si>
    <t>110mH (0.991m)</t>
  </si>
  <si>
    <t>香港青少年分齡田徑賽 2023 - 系列賽 2</t>
  </si>
  <si>
    <t>Hong Kong Junior Age Group Athletic Competition 2023 –    Series 2</t>
  </si>
  <si>
    <t>香港青少年分齡田徑賽 2023 - 系列賽 2 Hong Kong Junior Age Group Athletic Competition 2023 –    Series 2</t>
  </si>
  <si>
    <t>400mH (0.762m)</t>
  </si>
  <si>
    <t>香港青少年分齡田徑賽 2023 - 系列賽 3</t>
  </si>
  <si>
    <t>Hong Kong Junior Age Group Athletic Competition 2023 –    Series 3</t>
  </si>
  <si>
    <t>香港青少年分齡田徑賽 2023 - 系列賽 3 Hong Kong Junior Age Group Athletic Competition 2023 –    Series 3</t>
  </si>
  <si>
    <t>400mH (0.838m)</t>
  </si>
  <si>
    <t>香港青少年分齡田徑賽 2023 - 系列賽 4</t>
  </si>
  <si>
    <t>Hong Kong Junior Age Group Athletic Competition 2023 –    Series 4</t>
  </si>
  <si>
    <t>香港青少年分齡田徑賽 2023 - 系列賽 4 Hong Kong Junior Age Group Athletic Competition 2023 –    Series 4</t>
  </si>
  <si>
    <t>400mH (0.914m)</t>
  </si>
  <si>
    <t>香港大專體育協會第六十一屆大專周年陸運會</t>
  </si>
  <si>
    <t>The 61th USFHK Annual Athletics Meet</t>
  </si>
  <si>
    <t>香港大專體育協會第六十一屆大專周年陸運會 The 61th USFHK Annual Athletics Meet</t>
  </si>
  <si>
    <t>中學校際田徑比賽(第一組別) 2022-2023</t>
  </si>
  <si>
    <t>Inter-School Athletics Championships (Division 1), 2022-2023</t>
  </si>
  <si>
    <t>中學校際田徑比賽(第一組別) 2022-2023 Inter-School Athletics Championships (Division 1), 2022-2023</t>
  </si>
  <si>
    <t>4X400m Relay *需填寫所有出賽運動員 *Please fill in the selected athletes</t>
  </si>
  <si>
    <t>中學校際田徑比賽(第二組別) 2022-2023</t>
  </si>
  <si>
    <t>Inter-School Athletics Championships (Division 2), 2022-2023</t>
  </si>
  <si>
    <t>中學校際田徑比賽(第二組別) 2022-2023 Inter-School Athletics Championships (Division 2), 2022-2023</t>
  </si>
  <si>
    <t>公民田徑錦標賽 2023 第一站</t>
  </si>
  <si>
    <t>TCAA Open Athletics Championship 2023 Round 1</t>
  </si>
  <si>
    <t>公民田徑錦標賽 2023 第一站 TCAA Open Athletics Championship 2023 Round 1</t>
  </si>
  <si>
    <t>公民田徑錦標賽 2023 第二站</t>
  </si>
  <si>
    <t>TCAA Open Athletics Championship 2023 Round 2</t>
  </si>
  <si>
    <t>公民田徑錦標賽 2023 第二站 TCAA Open Athletics Championship 2023 Round 2</t>
  </si>
  <si>
    <t>公民田徑錦標賽 2023 第三站</t>
  </si>
  <si>
    <t>TCAA Open Athletics Championship 2023 Round 3</t>
  </si>
  <si>
    <t>公民田徑錦標賽 2023 第三站 TCAA Open Athletics Championship 2023 Round 3</t>
  </si>
  <si>
    <t>公民田徑錦標賽 2023 第四站</t>
  </si>
  <si>
    <t>TCAA Open Athletics Championship 2023 Round 4</t>
  </si>
  <si>
    <t>公民田徑錦標賽 2023 第四站 TCAA Open Athletics Championship 2023 Round 4</t>
  </si>
  <si>
    <t>2022-2023 全港學界精英田徑(團體)比賽</t>
  </si>
  <si>
    <t>All Hong Kong Schools Jing Ying Athletics (Team) Tournament 2022–2023</t>
  </si>
  <si>
    <t>2022-2023 全港學界精英田徑(團體)比賽 All Hong Kong Schools Jing Ying Athletics (Team) Tournament 2022–2023</t>
  </si>
  <si>
    <t>第66屆體育節青少年及兒童田徑日2023</t>
  </si>
  <si>
    <t>66th Festival of Sport Youth and Kids Athletics Day 2023</t>
  </si>
  <si>
    <t>第66屆體育節青少年及兒童田徑日2023 66th Festival of Sport Youth and Kids Athletics Day 2023</t>
  </si>
  <si>
    <t>屈臣氏田徑會周年大賽2023</t>
  </si>
  <si>
    <t>WAC Annual Challenge 2023</t>
  </si>
  <si>
    <t>屈臣氏田徑會周年大賽2023 WAC Annual Challenge 2023</t>
  </si>
  <si>
    <t>南華體育會第74屆全港學界田徑運動會</t>
  </si>
  <si>
    <t>74th SCAA Inter-school Athletics Meet</t>
  </si>
  <si>
    <t>南華體育會第74屆全港學界田徑運動會 74th SCAA Inter-school Athletics Meet</t>
  </si>
  <si>
    <t>香港田徑系列賽 2024 - 系列賽 1</t>
  </si>
  <si>
    <t>Hong Kong Athletics Series 2024 – Series 1</t>
  </si>
  <si>
    <t>香港青少年分齡田徑賽 2024 - 系列賽 1</t>
  </si>
  <si>
    <t>香港大專體育協會第六十二屆大專周年陸運會</t>
  </si>
  <si>
    <t>The 62th USFHK Annual Athletics Meet</t>
  </si>
  <si>
    <t>香港大專體育協會第六十二屆大專周年陸運會 The 62th USFHK Annual Athletics Meet</t>
  </si>
  <si>
    <t xml:space="preserve">其他海外賽事 </t>
  </si>
  <si>
    <t>Others Oversea Competition</t>
  </si>
  <si>
    <t>其他海外賽事  Others Oversea Competition</t>
  </si>
  <si>
    <t># 只有2024年度田徑總會註冊運動員以及香港永久居民會被納入香港排名。
#Only 2024 HKAAA Registered Athletes and  HK Permanent Residents will be included in the HK Ranking</t>
    <phoneticPr fontId="2" type="noConversion"/>
  </si>
  <si>
    <t xml:space="preserve">Entry Deadline: 6 May 2024 (Monday) </t>
  </si>
  <si>
    <t>(中文)</t>
  </si>
  <si>
    <t>地址 / Address</t>
  </si>
  <si>
    <t>領隊 / Person in Charge</t>
  </si>
  <si>
    <t>Surname (姓)</t>
  </si>
  <si>
    <t>Given Name (名)</t>
  </si>
  <si>
    <t>中文姓名</t>
  </si>
  <si>
    <t>電話 :</t>
  </si>
  <si>
    <t>傳真 (如有)</t>
  </si>
  <si>
    <t>電郵</t>
  </si>
  <si>
    <t>Tel:</t>
  </si>
  <si>
    <t>Fax (If any):</t>
  </si>
  <si>
    <t>Email:</t>
  </si>
  <si>
    <t>報名費:</t>
  </si>
  <si>
    <t>個人項目</t>
  </si>
  <si>
    <t>　HK$</t>
  </si>
  <si>
    <t>Fee:</t>
  </si>
  <si>
    <t>接力項目</t>
  </si>
  <si>
    <t>隊 X HK$200 =</t>
    <phoneticPr fontId="13" type="noConversion"/>
  </si>
  <si>
    <t>HK$</t>
  </si>
  <si>
    <t xml:space="preserve">總數 Total = </t>
  </si>
  <si>
    <t>查詢電話: 26901849</t>
  </si>
  <si>
    <t>Contact No: 26901849</t>
  </si>
  <si>
    <r>
      <t>項</t>
    </r>
    <r>
      <rPr>
        <sz val="12"/>
        <color rgb="FF000000"/>
        <rFont val="新細明體"/>
        <family val="2"/>
        <scheme val="minor"/>
      </rPr>
      <t xml:space="preserve"> X HK$100 =</t>
    </r>
  </si>
  <si>
    <t>二零二四年 五月二十五日、六月一日  (星期六)
25 May ,1 Jun 2024  (Saturday )</t>
  </si>
  <si>
    <t xml:space="preserve">灣仔運動場 
Wan Chai Sports Ground </t>
  </si>
  <si>
    <t>#每個團體只限提交一份團體報名表
# Clubs / School can only submit one entry form</t>
  </si>
  <si>
    <r>
      <t xml:space="preserve">填妥之報名表必須電郵至 TFEvent@pacers.org.hk 或 郵寄至沙田小瀝源源順圍10號康健科技中心318室 飛達田徑會收。
</t>
    </r>
    <r>
      <rPr>
        <sz val="11"/>
        <color rgb="FFFF0000"/>
        <rFont val="新細明體"/>
        <family val="2"/>
        <scheme val="minor"/>
      </rPr>
      <t>##</t>
    </r>
    <r>
      <rPr>
        <sz val="11"/>
        <color theme="1"/>
        <rFont val="新細明體"/>
        <family val="2"/>
        <charset val="136"/>
        <scheme val="minor"/>
      </rPr>
      <t xml:space="preserve">請註明: </t>
    </r>
    <r>
      <rPr>
        <sz val="11"/>
        <rFont val="新細明體"/>
        <family val="2"/>
        <scheme val="minor"/>
      </rPr>
      <t xml:space="preserve">【香港青少年田徑分齡賽2024 (三)】 </t>
    </r>
    <r>
      <rPr>
        <sz val="11"/>
        <color rgb="FF00B050"/>
        <rFont val="新細明體"/>
        <family val="2"/>
        <scheme val="minor"/>
      </rPr>
      <t xml:space="preserve"> -【所屬團體】</t>
    </r>
    <r>
      <rPr>
        <sz val="11"/>
        <rFont val="新細明體"/>
        <family val="2"/>
        <scheme val="minor"/>
      </rPr>
      <t>報名</t>
    </r>
  </si>
  <si>
    <r>
      <t>Please return the completed entry form by email to TFEvent@pacers.org.hk or post to "318 Town Health Technology Centre, 10-12 Yuen Shun Circuit, Shatin, N.T.".
Email subject : 【Hong Kong Junior Age Group Athletics Competition 2023 - 3】  -</t>
    </r>
    <r>
      <rPr>
        <sz val="11"/>
        <color rgb="FF00B050"/>
        <rFont val="新細明體"/>
        <family val="2"/>
        <scheme val="minor"/>
      </rPr>
      <t>【Group name】</t>
    </r>
    <r>
      <rPr>
        <sz val="11"/>
        <color theme="1"/>
        <rFont val="新細明體"/>
        <family val="2"/>
        <charset val="136"/>
        <scheme val="minor"/>
      </rPr>
      <t>registration</t>
    </r>
  </si>
  <si>
    <t xml:space="preserve">• Pacers Athletics Club (PAC) will be the event secretariat. </t>
  </si>
  <si>
    <t>• 飛達田徑會將為是次賽事秘書處。</t>
  </si>
  <si>
    <t>證書項目</t>
  </si>
  <si>
    <t>最佳成績於2023年1月1日至2024年5月5日期間 
Best Performance between 1/1/2023 and 5/5/2024</t>
  </si>
  <si>
    <t>Hong Kong Athletics Series 2024 – Series 2</t>
  </si>
  <si>
    <t>香港田徑系列賽 2024 - 系列賽 2 Hong Kong Athletics Series 2024 – Series 2</t>
  </si>
  <si>
    <t>香港田徑系列賽 2024 - 系列賽 3 Hong Kong Athletics Series 2024 – Series 3</t>
  </si>
  <si>
    <t>Hong Kong Athletics Series 2024 – Series 3</t>
  </si>
  <si>
    <t>Hong Kong Junior Age Group Athletic Competition 2024 ( 1 )</t>
  </si>
  <si>
    <t>香港青少年分齡田徑賽 2024 (一) Hong Kong Junior Age Group Athletic Competition 2024 (1)</t>
  </si>
  <si>
    <t>中學校際田徑比賽(第一組別) 2023-2024</t>
  </si>
  <si>
    <t>中學校際田徑比賽(第二組別) 2023-2024</t>
  </si>
  <si>
    <t>2023-2024 全港學界精英田徑(團體)比賽</t>
  </si>
  <si>
    <t>TCAA Open Athletics Championship 2024 Round 1</t>
  </si>
  <si>
    <t>TCAA Open Athletics Championship 2024 Round 2</t>
  </si>
  <si>
    <t>公民田徑錦標賽 2024 第一站 TCAA Open Athletics Championship 2024 Round 1</t>
  </si>
  <si>
    <t>公民田徑錦標賽 2024 第二站 TCAA Open Athletics Championship 20234 Round 2</t>
  </si>
  <si>
    <t>Inter-School Athletics Championships (Division 1), 2023-2024</t>
  </si>
  <si>
    <t>Inter-School Athletics Championships (Division 2), 2023-2024</t>
  </si>
  <si>
    <t>All Hong Kong Schools Jing Ying Athletics (Team) Tournament 2023–2024</t>
  </si>
  <si>
    <t>Hong Kong Athletics Championships 2024</t>
  </si>
  <si>
    <t>香港田徑錦標賽 2024 Hong Kong Athletics Championships 2024</t>
  </si>
  <si>
    <t>隊 X HK$30 =</t>
  </si>
  <si>
    <t>項 X HK$20 =</t>
  </si>
  <si>
    <t>屬會/學校印章
Affiliated Clubs or school chop</t>
  </si>
  <si>
    <r>
      <t>（屬會</t>
    </r>
    <r>
      <rPr>
        <sz val="10"/>
        <color rgb="FF000000"/>
        <rFont val="新細明體"/>
        <family val="2"/>
        <scheme val="minor"/>
      </rPr>
      <t xml:space="preserve"> / 學校</t>
    </r>
    <r>
      <rPr>
        <sz val="10"/>
        <color rgb="FF000000"/>
        <rFont val="新細明體"/>
        <family val="3"/>
        <charset val="136"/>
        <scheme val="minor"/>
      </rPr>
      <t>名稱）
Affiliated Clubs / school name</t>
    </r>
  </si>
  <si>
    <t>推鉛球Shot Put (3.000kg)</t>
  </si>
  <si>
    <t>推鉛球Shot Put (4.000kg)</t>
  </si>
  <si>
    <t>推鉛球Shot Put (5.000kg)</t>
  </si>
  <si>
    <t>推鉛球Shot Put (6.000kg)</t>
  </si>
  <si>
    <t>跳高High Jump</t>
  </si>
  <si>
    <t>跳遠Long Jump</t>
  </si>
  <si>
    <t>三級跳Triple Jump (7m)</t>
  </si>
  <si>
    <t>三級跳Triple Jump (9m)</t>
  </si>
  <si>
    <t>三級跳Triple Jump (11m)</t>
  </si>
  <si>
    <t>擲鐡餅Discus Throw (1.000kg)</t>
  </si>
  <si>
    <t>擲鐡餅Discus Throw (1.500kg)</t>
  </si>
  <si>
    <t>擲鐡餅Discus Throw (1.750kg)</t>
  </si>
  <si>
    <t>擲標槍Javelin Throw (500gm)</t>
  </si>
  <si>
    <t>擲標槍Javelin Throw (600gm)</t>
  </si>
  <si>
    <t>擲標槍Javelin Throw (700gm)</t>
  </si>
  <si>
    <t>擲標槍Javelin Throw (800gm)</t>
  </si>
  <si>
    <t>擲壘球 softball</t>
  </si>
  <si>
    <t xml:space="preserve">^ 有關海外賽事認可資格，秘書處保留最終決定權。
^ Event Secretariast reserved the right of determine the sanctioned overseas competition </t>
  </si>
  <si>
    <t xml:space="preserve">全能項目錦標賽2024 Combined Event Championship 2024 </t>
  </si>
  <si>
    <t xml:space="preserve"> Combined Event Championship 2024 </t>
  </si>
  <si>
    <t>支持及認可單位:</t>
  </si>
  <si>
    <t>主辦單位:</t>
  </si>
  <si>
    <t>全力支持</t>
  </si>
  <si>
    <t>媒體支持</t>
  </si>
  <si>
    <t>三級跳Triple Jump (13m)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</si>
</sst>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28"/>
      <color theme="1"/>
      <name val="新細明體"/>
      <family val="2"/>
      <charset val="136"/>
      <scheme val="minor"/>
    </font>
    <font>
      <sz val="28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24"/>
      <color rgb="FFFF0000"/>
      <name val="新細明體"/>
      <family val="2"/>
      <charset val="136"/>
      <scheme val="minor"/>
    </font>
    <font>
      <sz val="24"/>
      <color rgb="FFFF0000"/>
      <name val="新細明體"/>
      <family val="1"/>
      <charset val="136"/>
      <scheme val="minor"/>
    </font>
    <font>
      <b/>
      <u/>
      <sz val="11"/>
      <color rgb="FFFF0000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8"/>
      <name val="Arial"/>
      <family val="2"/>
    </font>
    <font>
      <sz val="8"/>
      <color theme="1"/>
      <name val="微軟正黑體"/>
      <family val="2"/>
      <charset val="136"/>
    </font>
    <font>
      <b/>
      <sz val="11"/>
      <color theme="1"/>
      <name val="新細明體"/>
      <family val="1"/>
      <charset val="136"/>
      <scheme val="minor"/>
    </font>
    <font>
      <sz val="8"/>
      <color rgb="FFFF0000"/>
      <name val="微軟正黑體"/>
      <family val="2"/>
      <charset val="136"/>
    </font>
    <font>
      <b/>
      <sz val="14"/>
      <color theme="1"/>
      <name val="新細明體"/>
      <family val="2"/>
      <scheme val="minor"/>
    </font>
    <font>
      <b/>
      <sz val="14"/>
      <color theme="1"/>
      <name val="新細明體"/>
      <family val="3"/>
      <charset val="136"/>
      <scheme val="minor"/>
    </font>
    <font>
      <sz val="12"/>
      <color theme="1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0"/>
      <color rgb="FF000000"/>
      <name val="新細明體"/>
      <family val="3"/>
      <charset val="136"/>
      <scheme val="minor"/>
    </font>
    <font>
      <sz val="10"/>
      <color rgb="FF000000"/>
      <name val="新細明體"/>
      <family val="2"/>
      <scheme val="minor"/>
    </font>
    <font>
      <sz val="10"/>
      <color rgb="FF000000"/>
      <name val="微軟正黑體"/>
      <family val="2"/>
      <charset val="136"/>
    </font>
    <font>
      <sz val="9"/>
      <color theme="1"/>
      <name val="新細明體"/>
      <family val="2"/>
      <scheme val="minor"/>
    </font>
    <font>
      <sz val="14"/>
      <color rgb="FF000000"/>
      <name val="新細明體"/>
      <family val="2"/>
      <scheme val="minor"/>
    </font>
    <font>
      <sz val="16"/>
      <color theme="1"/>
      <name val="新細明體"/>
      <family val="2"/>
      <scheme val="minor"/>
    </font>
    <font>
      <sz val="12"/>
      <color rgb="FF000000"/>
      <name val="新細明體"/>
      <family val="3"/>
      <charset val="136"/>
      <scheme val="minor"/>
    </font>
    <font>
      <sz val="12"/>
      <color rgb="FF000000"/>
      <name val="新細明體"/>
      <family val="2"/>
      <scheme val="minor"/>
    </font>
    <font>
      <sz val="20"/>
      <color theme="1"/>
      <name val="新細明體"/>
      <family val="2"/>
      <scheme val="minor"/>
    </font>
    <font>
      <sz val="14"/>
      <color rgb="FF000000"/>
      <name val="新細明體"/>
      <family val="3"/>
      <charset val="136"/>
      <scheme val="minor"/>
    </font>
    <font>
      <sz val="24"/>
      <color theme="1"/>
      <name val="新細明體"/>
      <family val="2"/>
      <scheme val="minor"/>
    </font>
    <font>
      <sz val="11"/>
      <color rgb="FFFF0000"/>
      <name val="新細明體"/>
      <family val="2"/>
      <scheme val="minor"/>
    </font>
    <font>
      <sz val="11"/>
      <name val="新細明體"/>
      <family val="2"/>
      <scheme val="minor"/>
    </font>
    <font>
      <sz val="11"/>
      <color rgb="FF00B050"/>
      <name val="新細明體"/>
      <family val="2"/>
      <scheme val="minor"/>
    </font>
    <font>
      <b/>
      <sz val="11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Protection="1">
      <alignment vertical="center"/>
      <protection hidden="1"/>
    </xf>
    <xf numFmtId="0" fontId="15" fillId="2" borderId="0" xfId="0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14" fontId="1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alignment vertical="center"/>
      <protection locked="0" hidden="1"/>
    </xf>
    <xf numFmtId="0" fontId="0" fillId="0" borderId="1" xfId="0" applyBorder="1" applyProtection="1">
      <alignment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14" fillId="0" borderId="9" xfId="0" applyFont="1" applyBorder="1" applyAlignment="1" applyProtection="1">
      <alignment vertical="center" wrapText="1"/>
      <protection locked="0" hidden="1"/>
    </xf>
    <xf numFmtId="0" fontId="0" fillId="0" borderId="9" xfId="0" applyBorder="1" applyProtection="1">
      <alignment vertical="center"/>
      <protection locked="0" hidden="1"/>
    </xf>
    <xf numFmtId="0" fontId="0" fillId="0" borderId="10" xfId="0" applyBorder="1" applyProtection="1">
      <alignment vertical="center"/>
      <protection locked="0" hidden="1"/>
    </xf>
    <xf numFmtId="0" fontId="0" fillId="0" borderId="11" xfId="0" applyBorder="1" applyProtection="1">
      <alignment vertical="center"/>
      <protection locked="0" hidden="1"/>
    </xf>
    <xf numFmtId="0" fontId="14" fillId="0" borderId="11" xfId="0" applyFont="1" applyBorder="1" applyAlignment="1" applyProtection="1">
      <alignment horizontal="center" vertical="center" wrapText="1"/>
      <protection locked="0" hidden="1"/>
    </xf>
    <xf numFmtId="0" fontId="14" fillId="0" borderId="12" xfId="0" applyFont="1" applyBorder="1" applyAlignment="1" applyProtection="1">
      <alignment vertical="center" wrapText="1"/>
      <protection locked="0" hidden="1"/>
    </xf>
    <xf numFmtId="0" fontId="0" fillId="0" borderId="12" xfId="0" applyBorder="1" applyProtection="1">
      <alignment vertical="center"/>
      <protection locked="0" hidden="1"/>
    </xf>
    <xf numFmtId="0" fontId="0" fillId="0" borderId="0" xfId="0" applyAlignment="1" applyProtection="1">
      <protection hidden="1"/>
    </xf>
    <xf numFmtId="0" fontId="0" fillId="0" borderId="16" xfId="0" applyBorder="1" applyAlignment="1" applyProtection="1">
      <protection hidden="1"/>
    </xf>
    <xf numFmtId="0" fontId="0" fillId="3" borderId="21" xfId="0" applyFill="1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0" fillId="3" borderId="29" xfId="0" applyFill="1" applyBorder="1" applyAlignment="1" applyProtection="1">
      <protection locked="0" hidden="1"/>
    </xf>
    <xf numFmtId="0" fontId="25" fillId="0" borderId="21" xfId="0" applyFont="1" applyBorder="1" applyAlignment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30" xfId="0" applyBorder="1" applyAlignment="1" applyProtection="1">
      <protection hidden="1"/>
    </xf>
    <xf numFmtId="0" fontId="0" fillId="3" borderId="30" xfId="0" applyFill="1" applyBorder="1" applyAlignment="1" applyProtection="1">
      <protection locked="0" hidden="1"/>
    </xf>
    <xf numFmtId="0" fontId="25" fillId="0" borderId="24" xfId="0" applyFont="1" applyBorder="1" applyAlignment="1" applyProtection="1">
      <protection hidden="1"/>
    </xf>
    <xf numFmtId="0" fontId="0" fillId="0" borderId="31" xfId="0" applyBorder="1" applyAlignment="1" applyProtection="1">
      <protection hidden="1"/>
    </xf>
    <xf numFmtId="0" fontId="26" fillId="0" borderId="32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1" xfId="0" applyBorder="1" applyAlignment="1" applyProtection="1">
      <alignment horizontal="center"/>
      <protection hidden="1"/>
    </xf>
    <xf numFmtId="0" fontId="23" fillId="0" borderId="32" xfId="0" applyFont="1" applyBorder="1" applyAlignment="1" applyProtection="1">
      <protection hidden="1"/>
    </xf>
    <xf numFmtId="0" fontId="0" fillId="0" borderId="32" xfId="0" applyBorder="1" applyAlignment="1" applyProtection="1">
      <protection hidden="1"/>
    </xf>
    <xf numFmtId="0" fontId="0" fillId="0" borderId="35" xfId="0" applyBorder="1" applyAlignment="1" applyProtection="1">
      <protection hidden="1"/>
    </xf>
    <xf numFmtId="0" fontId="0" fillId="0" borderId="36" xfId="0" applyBorder="1" applyAlignment="1" applyProtection="1"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31" xfId="0" applyFont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32" fillId="0" borderId="20" xfId="0" applyFont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17" fillId="0" borderId="0" xfId="0" applyFont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3" borderId="20" xfId="0" applyFill="1" applyBorder="1" applyAlignment="1" applyProtection="1">
      <protection locked="0"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31" xfId="0" applyFont="1" applyBorder="1" applyAlignment="1" applyProtection="1">
      <alignment horizontal="center"/>
      <protection hidden="1"/>
    </xf>
    <xf numFmtId="0" fontId="30" fillId="0" borderId="33" xfId="0" applyFont="1" applyBorder="1" applyAlignment="1" applyProtection="1">
      <alignment horizontal="center"/>
      <protection hidden="1"/>
    </xf>
    <xf numFmtId="0" fontId="30" fillId="0" borderId="34" xfId="0" applyFont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locked="0" hidden="1"/>
    </xf>
    <xf numFmtId="0" fontId="0" fillId="3" borderId="21" xfId="0" applyFill="1" applyBorder="1" applyAlignment="1" applyProtection="1">
      <alignment horizontal="center"/>
      <protection locked="0" hidden="1"/>
    </xf>
    <xf numFmtId="0" fontId="0" fillId="3" borderId="23" xfId="0" applyFill="1" applyBorder="1" applyAlignment="1" applyProtection="1">
      <alignment horizontal="center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32" fillId="0" borderId="17" xfId="0" applyFont="1" applyBorder="1" applyAlignment="1" applyProtection="1">
      <alignment horizontal="center"/>
      <protection hidden="1"/>
    </xf>
    <xf numFmtId="0" fontId="32" fillId="0" borderId="18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27" fillId="0" borderId="33" xfId="0" applyFont="1" applyBorder="1" applyAlignment="1" applyProtection="1">
      <alignment horizontal="center"/>
      <protection locked="0" hidden="1"/>
    </xf>
    <xf numFmtId="0" fontId="26" fillId="0" borderId="19" xfId="0" applyFont="1" applyBorder="1" applyAlignment="1" applyProtection="1">
      <alignment horizontal="center"/>
      <protection hidden="1"/>
    </xf>
    <xf numFmtId="0" fontId="26" fillId="0" borderId="32" xfId="0" applyFont="1" applyBorder="1" applyAlignment="1" applyProtection="1">
      <alignment horizontal="center"/>
      <protection hidden="1"/>
    </xf>
    <xf numFmtId="0" fontId="27" fillId="0" borderId="20" xfId="0" applyFont="1" applyBorder="1" applyAlignment="1" applyProtection="1">
      <alignment horizontal="center"/>
      <protection locked="0" hidden="1"/>
    </xf>
    <xf numFmtId="0" fontId="28" fillId="0" borderId="20" xfId="0" applyFont="1" applyBorder="1" applyAlignment="1" applyProtection="1">
      <alignment horizontal="center"/>
      <protection hidden="1"/>
    </xf>
    <xf numFmtId="0" fontId="29" fillId="0" borderId="20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30" fillId="0" borderId="20" xfId="0" applyFont="1" applyBorder="1" applyAlignment="1" applyProtection="1">
      <alignment horizontal="center"/>
      <protection hidden="1"/>
    </xf>
    <xf numFmtId="0" fontId="30" fillId="0" borderId="21" xfId="0" applyFont="1" applyBorder="1" applyAlignment="1" applyProtection="1">
      <alignment horizontal="center"/>
      <protection hidden="1"/>
    </xf>
    <xf numFmtId="0" fontId="31" fillId="0" borderId="32" xfId="0" applyFont="1" applyBorder="1" applyAlignment="1" applyProtection="1">
      <alignment horizontal="center"/>
      <protection hidden="1"/>
    </xf>
    <xf numFmtId="0" fontId="23" fillId="3" borderId="16" xfId="0" applyFont="1" applyFill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23" fillId="3" borderId="19" xfId="0" applyFont="1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center"/>
      <protection locked="0" hidden="1"/>
    </xf>
    <xf numFmtId="0" fontId="0" fillId="3" borderId="16" xfId="0" applyFill="1" applyBorder="1" applyAlignment="1" applyProtection="1">
      <alignment horizontal="center"/>
      <protection locked="0" hidden="1"/>
    </xf>
    <xf numFmtId="0" fontId="23" fillId="3" borderId="3" xfId="0" applyFont="1" applyFill="1" applyBorder="1" applyAlignment="1" applyProtection="1">
      <alignment horizontal="center"/>
      <protection locked="0" hidden="1"/>
    </xf>
    <xf numFmtId="0" fontId="0" fillId="3" borderId="25" xfId="0" applyFill="1" applyBorder="1" applyAlignment="1" applyProtection="1">
      <alignment horizontal="center"/>
      <protection locked="0" hidden="1"/>
    </xf>
    <xf numFmtId="0" fontId="23" fillId="3" borderId="26" xfId="0" applyFont="1" applyFill="1" applyBorder="1" applyAlignment="1" applyProtection="1">
      <alignment horizontal="center"/>
      <protection locked="0" hidden="1"/>
    </xf>
    <xf numFmtId="0" fontId="23" fillId="3" borderId="25" xfId="0" applyFont="1" applyFill="1" applyBorder="1" applyAlignment="1" applyProtection="1">
      <alignment horizontal="center"/>
      <protection locked="0" hidden="1"/>
    </xf>
    <xf numFmtId="0" fontId="24" fillId="3" borderId="4" xfId="0" applyFont="1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4" fillId="3" borderId="17" xfId="0" applyFont="1" applyFill="1" applyBorder="1" applyAlignment="1" applyProtection="1">
      <alignment horizontal="center"/>
      <protection locked="0" hidden="1"/>
    </xf>
    <xf numFmtId="0" fontId="24" fillId="3" borderId="22" xfId="0" applyFont="1" applyFill="1" applyBorder="1" applyAlignment="1" applyProtection="1">
      <alignment horizontal="center"/>
      <protection locked="0" hidden="1"/>
    </xf>
    <xf numFmtId="0" fontId="4" fillId="0" borderId="15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left" wrapText="1"/>
      <protection hidden="1"/>
    </xf>
    <xf numFmtId="0" fontId="12" fillId="2" borderId="1" xfId="0" applyFont="1" applyFill="1" applyBorder="1" applyAlignment="1" applyProtection="1">
      <alignment horizontal="left" wrapText="1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</cellXfs>
  <cellStyles count="2">
    <cellStyle name="Normal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295275</xdr:rowOff>
    </xdr:from>
    <xdr:to>
      <xdr:col>3</xdr:col>
      <xdr:colOff>254000</xdr:colOff>
      <xdr:row>0</xdr:row>
      <xdr:rowOff>615315</xdr:rowOff>
    </xdr:to>
    <xdr:pic>
      <xdr:nvPicPr>
        <xdr:cNvPr id="2" name="Picture 293">
          <a:extLst>
            <a:ext uri="{FF2B5EF4-FFF2-40B4-BE49-F238E27FC236}">
              <a16:creationId xmlns:a16="http://schemas.microsoft.com/office/drawing/2014/main" xmlns="" id="{6DC313DE-9E16-480C-A325-D07FC27DAE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95275"/>
          <a:ext cx="2044700" cy="32004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0</xdr:row>
      <xdr:rowOff>285750</xdr:rowOff>
    </xdr:from>
    <xdr:to>
      <xdr:col>8</xdr:col>
      <xdr:colOff>941070</xdr:colOff>
      <xdr:row>0</xdr:row>
      <xdr:rowOff>620395</xdr:rowOff>
    </xdr:to>
    <xdr:pic>
      <xdr:nvPicPr>
        <xdr:cNvPr id="3" name="Picture 292">
          <a:extLst>
            <a:ext uri="{FF2B5EF4-FFF2-40B4-BE49-F238E27FC236}">
              <a16:creationId xmlns:a16="http://schemas.microsoft.com/office/drawing/2014/main" xmlns="" id="{608719AD-CBC9-4129-83C7-604CF2604D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85750"/>
          <a:ext cx="1817370" cy="33464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45</xdr:row>
      <xdr:rowOff>171450</xdr:rowOff>
    </xdr:from>
    <xdr:to>
      <xdr:col>3</xdr:col>
      <xdr:colOff>349250</xdr:colOff>
      <xdr:row>45</xdr:row>
      <xdr:rowOff>675005</xdr:rowOff>
    </xdr:to>
    <xdr:pic>
      <xdr:nvPicPr>
        <xdr:cNvPr id="4" name="Picture 299">
          <a:extLst>
            <a:ext uri="{FF2B5EF4-FFF2-40B4-BE49-F238E27FC236}">
              <a16:creationId xmlns:a16="http://schemas.microsoft.com/office/drawing/2014/main" xmlns="" id="{931F44AA-D26A-4C62-BCAB-DB6BA150C5B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2944475"/>
          <a:ext cx="1187450" cy="503555"/>
        </a:xfrm>
        <a:prstGeom prst="rect">
          <a:avLst/>
        </a:prstGeom>
      </xdr:spPr>
    </xdr:pic>
    <xdr:clientData/>
  </xdr:twoCellAnchor>
  <xdr:twoCellAnchor editAs="oneCell">
    <xdr:from>
      <xdr:col>5</xdr:col>
      <xdr:colOff>885825</xdr:colOff>
      <xdr:row>45</xdr:row>
      <xdr:rowOff>180975</xdr:rowOff>
    </xdr:from>
    <xdr:to>
      <xdr:col>6</xdr:col>
      <xdr:colOff>728345</xdr:colOff>
      <xdr:row>45</xdr:row>
      <xdr:rowOff>537210</xdr:rowOff>
    </xdr:to>
    <xdr:pic>
      <xdr:nvPicPr>
        <xdr:cNvPr id="5" name="Picture 298">
          <a:extLst>
            <a:ext uri="{FF2B5EF4-FFF2-40B4-BE49-F238E27FC236}">
              <a16:creationId xmlns:a16="http://schemas.microsoft.com/office/drawing/2014/main" xmlns="" id="{23A843DA-6512-4EA7-812D-1E86F3BB057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12954000"/>
          <a:ext cx="928370" cy="356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838201</xdr:colOff>
      <xdr:row>1</xdr:row>
      <xdr:rowOff>203254</xdr:rowOff>
    </xdr:from>
    <xdr:to>
      <xdr:col>3</xdr:col>
      <xdr:colOff>352426</xdr:colOff>
      <xdr:row>1</xdr:row>
      <xdr:rowOff>605789</xdr:rowOff>
    </xdr:to>
    <xdr:pic>
      <xdr:nvPicPr>
        <xdr:cNvPr id="2" name="Picture 293">
          <a:extLst>
            <a:ext uri="{FF2B5EF4-FFF2-40B4-BE49-F238E27FC236}">
              <a16:creationId xmlns:a16="http://schemas.microsoft.com/office/drawing/2014/main" xmlns="" id="{980FA11F-2277-4830-BF3D-8472521618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393754"/>
          <a:ext cx="2571750" cy="402535"/>
        </a:xfrm>
        <a:prstGeom prst="rect">
          <a:avLst/>
        </a:prstGeom>
      </xdr:spPr>
    </xdr:pic>
    <xdr:clientData/>
  </xdr:twoCellAnchor>
  <xdr:twoCellAnchor editAs="oneCell">
    <xdr:from>
      <xdr:col>9</xdr:col>
      <xdr:colOff>1590674</xdr:colOff>
      <xdr:row>1</xdr:row>
      <xdr:rowOff>171450</xdr:rowOff>
    </xdr:from>
    <xdr:to>
      <xdr:col>11</xdr:col>
      <xdr:colOff>836583</xdr:colOff>
      <xdr:row>1</xdr:row>
      <xdr:rowOff>639445</xdr:rowOff>
    </xdr:to>
    <xdr:pic>
      <xdr:nvPicPr>
        <xdr:cNvPr id="3" name="Picture 292">
          <a:extLst>
            <a:ext uri="{FF2B5EF4-FFF2-40B4-BE49-F238E27FC236}">
              <a16:creationId xmlns:a16="http://schemas.microsoft.com/office/drawing/2014/main" xmlns="" id="{E38E073E-B035-415F-82D7-175C829B2C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399" y="361950"/>
          <a:ext cx="2541559" cy="46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13" sqref="B13:C13"/>
    </sheetView>
  </sheetViews>
  <sheetFormatPr defaultRowHeight="15.75" x14ac:dyDescent="0.25"/>
  <cols>
    <col min="3" max="3" width="15" customWidth="1"/>
    <col min="6" max="6" width="16.28515625" customWidth="1"/>
    <col min="7" max="7" width="12.140625" customWidth="1"/>
    <col min="9" max="9" width="18" customWidth="1"/>
  </cols>
  <sheetData>
    <row r="1" spans="1:9" ht="66" customHeight="1" x14ac:dyDescent="0.3">
      <c r="A1" s="66" t="s">
        <v>224</v>
      </c>
      <c r="B1" s="67"/>
      <c r="C1" s="67"/>
      <c r="D1" s="67"/>
      <c r="E1" s="61"/>
      <c r="F1" s="66" t="s">
        <v>223</v>
      </c>
      <c r="G1" s="66"/>
      <c r="H1" s="66"/>
      <c r="I1" s="66"/>
    </row>
    <row r="2" spans="1:9" ht="37.5" customHeight="1" x14ac:dyDescent="0.3">
      <c r="A2" s="28"/>
      <c r="B2" s="118" t="s">
        <v>0</v>
      </c>
      <c r="C2" s="119"/>
      <c r="D2" s="119"/>
      <c r="E2" s="119"/>
      <c r="F2" s="119"/>
      <c r="G2" s="119"/>
      <c r="H2" s="119"/>
      <c r="I2" s="119"/>
    </row>
    <row r="3" spans="1:9" ht="19.5" x14ac:dyDescent="0.3">
      <c r="A3" s="28"/>
      <c r="B3" s="119"/>
      <c r="C3" s="119"/>
      <c r="D3" s="119"/>
      <c r="E3" s="119"/>
      <c r="F3" s="119"/>
      <c r="G3" s="119"/>
      <c r="H3" s="119"/>
      <c r="I3" s="119"/>
    </row>
    <row r="4" spans="1:9" ht="38.25" customHeight="1" x14ac:dyDescent="0.25">
      <c r="A4" s="28"/>
      <c r="B4" s="120" t="s">
        <v>172</v>
      </c>
      <c r="C4" s="121"/>
      <c r="D4" s="121"/>
      <c r="E4" s="121"/>
      <c r="F4" s="121"/>
      <c r="G4" s="121"/>
      <c r="H4" s="121"/>
      <c r="I4" s="121"/>
    </row>
    <row r="5" spans="1:9" ht="47.25" customHeight="1" x14ac:dyDescent="0.25">
      <c r="A5" s="28"/>
      <c r="B5" s="122" t="s">
        <v>173</v>
      </c>
      <c r="C5" s="121"/>
      <c r="D5" s="121"/>
      <c r="E5" s="121"/>
      <c r="F5" s="121"/>
      <c r="G5" s="121"/>
      <c r="H5" s="121"/>
      <c r="I5" s="121"/>
    </row>
    <row r="6" spans="1:9" ht="32.25" customHeight="1" x14ac:dyDescent="0.25">
      <c r="A6" s="28"/>
      <c r="B6" s="98" t="s">
        <v>174</v>
      </c>
      <c r="C6" s="99"/>
      <c r="D6" s="99"/>
      <c r="E6" s="99"/>
      <c r="F6" s="99"/>
      <c r="G6" s="99"/>
      <c r="H6" s="99"/>
      <c r="I6" s="99"/>
    </row>
    <row r="7" spans="1:9" ht="16.5" thickBot="1" x14ac:dyDescent="0.3">
      <c r="A7" s="28"/>
      <c r="B7" s="29"/>
      <c r="C7" s="29"/>
      <c r="D7" s="29"/>
      <c r="E7" s="29"/>
      <c r="F7" s="29"/>
      <c r="G7" s="29"/>
      <c r="H7" s="29"/>
      <c r="I7" s="29"/>
    </row>
    <row r="8" spans="1:9" ht="36" customHeight="1" thickBot="1" x14ac:dyDescent="0.3">
      <c r="A8" s="28"/>
      <c r="B8" s="100" t="s">
        <v>202</v>
      </c>
      <c r="C8" s="101"/>
      <c r="D8" s="123"/>
      <c r="E8" s="124"/>
      <c r="F8" s="124"/>
      <c r="G8" s="124"/>
      <c r="H8" s="63" t="s">
        <v>149</v>
      </c>
      <c r="I8" s="30"/>
    </row>
    <row r="9" spans="1:9" ht="16.5" thickBot="1" x14ac:dyDescent="0.3">
      <c r="A9" s="28"/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28"/>
      <c r="B10" s="102" t="s">
        <v>150</v>
      </c>
      <c r="C10" s="103"/>
      <c r="D10" s="104"/>
      <c r="E10" s="105"/>
      <c r="F10" s="105"/>
      <c r="G10" s="105"/>
      <c r="H10" s="105"/>
      <c r="I10" s="77"/>
    </row>
    <row r="11" spans="1:9" ht="16.5" thickBot="1" x14ac:dyDescent="0.3">
      <c r="A11" s="28"/>
      <c r="B11" s="32"/>
      <c r="C11" s="33"/>
      <c r="D11" s="78"/>
      <c r="E11" s="106"/>
      <c r="F11" s="106"/>
      <c r="G11" s="106"/>
      <c r="H11" s="106"/>
      <c r="I11" s="79"/>
    </row>
    <row r="12" spans="1:9" ht="16.5" thickBot="1" x14ac:dyDescent="0.3">
      <c r="A12" s="28"/>
      <c r="B12" s="31"/>
      <c r="C12" s="31"/>
      <c r="D12" s="31"/>
      <c r="E12" s="31"/>
      <c r="F12" s="31"/>
      <c r="G12" s="31"/>
      <c r="H12" s="31"/>
      <c r="I12" s="31"/>
    </row>
    <row r="13" spans="1:9" x14ac:dyDescent="0.25">
      <c r="A13" s="28"/>
      <c r="B13" s="102" t="s">
        <v>151</v>
      </c>
      <c r="C13" s="103"/>
      <c r="D13" s="107"/>
      <c r="E13" s="108"/>
      <c r="F13" s="109"/>
      <c r="G13" s="110"/>
      <c r="H13" s="111"/>
      <c r="I13" s="112"/>
    </row>
    <row r="14" spans="1:9" ht="16.5" thickBot="1" x14ac:dyDescent="0.3">
      <c r="A14" s="28"/>
      <c r="B14" s="32"/>
      <c r="C14" s="29"/>
      <c r="D14" s="113" t="s">
        <v>152</v>
      </c>
      <c r="E14" s="114"/>
      <c r="F14" s="115" t="s">
        <v>153</v>
      </c>
      <c r="G14" s="114"/>
      <c r="H14" s="116" t="s">
        <v>154</v>
      </c>
      <c r="I14" s="117"/>
    </row>
    <row r="15" spans="1:9" ht="16.5" thickBot="1" x14ac:dyDescent="0.3">
      <c r="A15" s="28"/>
      <c r="B15" s="34"/>
      <c r="C15" s="34"/>
      <c r="D15" s="34"/>
      <c r="E15" s="34"/>
      <c r="F15" s="34"/>
      <c r="G15" s="34"/>
      <c r="H15" s="34"/>
      <c r="I15" s="34"/>
    </row>
    <row r="16" spans="1:9" x14ac:dyDescent="0.25">
      <c r="A16" s="28"/>
      <c r="B16" s="35" t="s">
        <v>155</v>
      </c>
      <c r="C16" s="36"/>
      <c r="D16" s="37" t="s">
        <v>156</v>
      </c>
      <c r="E16" s="76"/>
      <c r="F16" s="77"/>
      <c r="G16" s="38" t="s">
        <v>157</v>
      </c>
      <c r="H16" s="76"/>
      <c r="I16" s="77"/>
    </row>
    <row r="17" spans="1:9" ht="16.5" thickBot="1" x14ac:dyDescent="0.3">
      <c r="A17" s="28"/>
      <c r="B17" s="39" t="s">
        <v>158</v>
      </c>
      <c r="C17" s="40"/>
      <c r="D17" s="41" t="s">
        <v>159</v>
      </c>
      <c r="E17" s="78"/>
      <c r="F17" s="79"/>
      <c r="G17" s="33" t="s">
        <v>160</v>
      </c>
      <c r="H17" s="97"/>
      <c r="I17" s="79"/>
    </row>
    <row r="18" spans="1:9" ht="16.5" thickBot="1" x14ac:dyDescent="0.3">
      <c r="A18" s="28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2"/>
      <c r="B19" s="38" t="s">
        <v>161</v>
      </c>
      <c r="C19" s="88" t="s">
        <v>162</v>
      </c>
      <c r="D19" s="90"/>
      <c r="E19" s="91" t="s">
        <v>171</v>
      </c>
      <c r="F19" s="92"/>
      <c r="G19" s="93" t="s">
        <v>163</v>
      </c>
      <c r="H19" s="94">
        <f>D19*100</f>
        <v>0</v>
      </c>
      <c r="I19" s="95"/>
    </row>
    <row r="20" spans="1:9" x14ac:dyDescent="0.25">
      <c r="A20" s="42"/>
      <c r="B20" s="42" t="s">
        <v>164</v>
      </c>
      <c r="C20" s="89"/>
      <c r="D20" s="87"/>
      <c r="E20" s="70"/>
      <c r="F20" s="70"/>
      <c r="G20" s="71"/>
      <c r="H20" s="74"/>
      <c r="I20" s="75"/>
    </row>
    <row r="21" spans="1:9" ht="19.5" x14ac:dyDescent="0.3">
      <c r="A21" s="42"/>
      <c r="B21" s="42"/>
      <c r="C21" s="43"/>
      <c r="D21" s="28"/>
      <c r="E21" s="44"/>
      <c r="F21" s="44"/>
      <c r="G21" s="45"/>
      <c r="H21" s="44"/>
      <c r="I21" s="46"/>
    </row>
    <row r="22" spans="1:9" x14ac:dyDescent="0.25">
      <c r="A22" s="42"/>
      <c r="B22" s="42"/>
      <c r="C22" s="89" t="s">
        <v>165</v>
      </c>
      <c r="D22" s="86"/>
      <c r="E22" s="69" t="s">
        <v>166</v>
      </c>
      <c r="F22" s="70"/>
      <c r="G22" s="71" t="s">
        <v>167</v>
      </c>
      <c r="H22" s="72">
        <f>D22*200</f>
        <v>0</v>
      </c>
      <c r="I22" s="73"/>
    </row>
    <row r="23" spans="1:9" x14ac:dyDescent="0.25">
      <c r="A23" s="42"/>
      <c r="B23" s="42"/>
      <c r="C23" s="89"/>
      <c r="D23" s="87"/>
      <c r="E23" s="70"/>
      <c r="F23" s="70"/>
      <c r="G23" s="71"/>
      <c r="H23" s="74"/>
      <c r="I23" s="75"/>
    </row>
    <row r="24" spans="1:9" x14ac:dyDescent="0.25">
      <c r="A24" s="42"/>
      <c r="B24" s="42"/>
      <c r="C24" s="47"/>
      <c r="D24" s="28"/>
      <c r="E24" s="44"/>
      <c r="F24" s="44"/>
      <c r="G24" s="45"/>
      <c r="H24" s="44"/>
      <c r="I24" s="46"/>
    </row>
    <row r="25" spans="1:9" x14ac:dyDescent="0.25">
      <c r="A25" s="42"/>
      <c r="B25" s="42"/>
      <c r="C25" s="48"/>
      <c r="D25" s="28"/>
      <c r="E25" s="44"/>
      <c r="F25" s="44"/>
      <c r="G25" s="45"/>
      <c r="H25" s="44"/>
      <c r="I25" s="46"/>
    </row>
    <row r="26" spans="1:9" x14ac:dyDescent="0.25">
      <c r="A26" s="42"/>
      <c r="B26" s="42"/>
      <c r="C26" s="96" t="s">
        <v>179</v>
      </c>
      <c r="D26" s="86"/>
      <c r="E26" s="69" t="s">
        <v>200</v>
      </c>
      <c r="F26" s="70"/>
      <c r="G26" s="71" t="s">
        <v>167</v>
      </c>
      <c r="H26" s="72">
        <f>D26*20</f>
        <v>0</v>
      </c>
      <c r="I26" s="73"/>
    </row>
    <row r="27" spans="1:9" x14ac:dyDescent="0.25">
      <c r="A27" s="42"/>
      <c r="B27" s="42"/>
      <c r="C27" s="89"/>
      <c r="D27" s="87"/>
      <c r="E27" s="70"/>
      <c r="F27" s="70"/>
      <c r="G27" s="71"/>
      <c r="H27" s="74"/>
      <c r="I27" s="75"/>
    </row>
    <row r="28" spans="1:9" x14ac:dyDescent="0.25">
      <c r="A28" s="42"/>
      <c r="B28" s="42"/>
      <c r="C28" s="48"/>
      <c r="D28" s="28"/>
      <c r="E28" s="28"/>
      <c r="F28" s="28"/>
      <c r="G28" s="45"/>
      <c r="H28" s="49"/>
      <c r="I28" s="50"/>
    </row>
    <row r="29" spans="1:9" x14ac:dyDescent="0.25">
      <c r="A29" s="42"/>
      <c r="B29" s="42"/>
      <c r="C29" s="48"/>
      <c r="D29" s="28"/>
      <c r="E29" s="28"/>
      <c r="F29" s="28"/>
      <c r="G29" s="45"/>
      <c r="H29" s="28"/>
      <c r="I29" s="42"/>
    </row>
    <row r="30" spans="1:9" ht="15.75" customHeight="1" x14ac:dyDescent="0.25">
      <c r="A30" s="42"/>
      <c r="B30" s="42"/>
      <c r="C30" s="48"/>
      <c r="D30" s="86"/>
      <c r="E30" s="69" t="s">
        <v>199</v>
      </c>
      <c r="F30" s="70"/>
      <c r="G30" s="71" t="s">
        <v>167</v>
      </c>
      <c r="H30" s="72">
        <f>D30*30</f>
        <v>0</v>
      </c>
      <c r="I30" s="73"/>
    </row>
    <row r="31" spans="1:9" ht="15.75" customHeight="1" x14ac:dyDescent="0.25">
      <c r="A31" s="42"/>
      <c r="B31" s="42"/>
      <c r="C31" s="48"/>
      <c r="D31" s="87"/>
      <c r="E31" s="70"/>
      <c r="F31" s="70"/>
      <c r="G31" s="71"/>
      <c r="H31" s="74"/>
      <c r="I31" s="75"/>
    </row>
    <row r="32" spans="1:9" ht="28.5" thickBot="1" x14ac:dyDescent="0.45">
      <c r="A32" s="42"/>
      <c r="B32" s="42"/>
      <c r="C32" s="48"/>
      <c r="D32" s="51"/>
      <c r="E32" s="52"/>
      <c r="F32" s="52"/>
      <c r="G32" s="44"/>
      <c r="H32" s="53"/>
      <c r="I32" s="54"/>
    </row>
    <row r="33" spans="1:9" ht="33" thickBot="1" x14ac:dyDescent="0.5">
      <c r="A33" s="42"/>
      <c r="B33" s="33"/>
      <c r="C33" s="32"/>
      <c r="D33" s="29"/>
      <c r="E33" s="29"/>
      <c r="F33" s="29" t="s">
        <v>168</v>
      </c>
      <c r="G33" s="55" t="s">
        <v>167</v>
      </c>
      <c r="H33" s="84">
        <f>H19+H22+H26+H30</f>
        <v>0</v>
      </c>
      <c r="I33" s="85"/>
    </row>
    <row r="34" spans="1:9" ht="33" thickBot="1" x14ac:dyDescent="0.5">
      <c r="A34" s="56"/>
      <c r="B34" s="56"/>
      <c r="C34" s="56"/>
      <c r="D34" s="56"/>
      <c r="E34" s="56"/>
      <c r="F34" s="56"/>
      <c r="G34" s="57"/>
      <c r="H34" s="58"/>
      <c r="I34" s="58"/>
    </row>
    <row r="35" spans="1:9" ht="25.5" customHeight="1" x14ac:dyDescent="0.25">
      <c r="A35" s="56"/>
      <c r="D35" s="59"/>
      <c r="E35" s="60"/>
      <c r="F35" s="80" t="s">
        <v>201</v>
      </c>
      <c r="G35" s="81"/>
      <c r="H35" s="76"/>
      <c r="I35" s="77"/>
    </row>
    <row r="36" spans="1:9" ht="52.5" customHeight="1" thickBot="1" x14ac:dyDescent="0.3">
      <c r="A36" s="28"/>
      <c r="D36" s="60"/>
      <c r="E36" s="60"/>
      <c r="F36" s="82"/>
      <c r="G36" s="83"/>
      <c r="H36" s="78"/>
      <c r="I36" s="79"/>
    </row>
    <row r="37" spans="1:9" ht="15" customHeight="1" x14ac:dyDescent="0.25">
      <c r="A37" s="28"/>
      <c r="B37" s="64" t="s">
        <v>175</v>
      </c>
      <c r="C37" s="64"/>
      <c r="D37" s="64"/>
      <c r="E37" s="64"/>
      <c r="F37" s="64"/>
      <c r="G37" s="64"/>
      <c r="H37" s="64"/>
      <c r="I37" s="64"/>
    </row>
    <row r="38" spans="1:9" ht="38.25" customHeight="1" x14ac:dyDescent="0.25">
      <c r="A38" s="28"/>
      <c r="B38" s="64"/>
      <c r="C38" s="64"/>
      <c r="D38" s="64"/>
      <c r="E38" s="64"/>
      <c r="F38" s="64"/>
      <c r="G38" s="64"/>
      <c r="H38" s="64"/>
      <c r="I38" s="64"/>
    </row>
    <row r="39" spans="1:9" ht="42.75" customHeight="1" x14ac:dyDescent="0.25">
      <c r="A39" s="28"/>
      <c r="B39" s="65" t="s">
        <v>176</v>
      </c>
      <c r="C39" s="65"/>
      <c r="D39" s="65"/>
      <c r="E39" s="65"/>
      <c r="F39" s="65"/>
      <c r="G39" s="65"/>
      <c r="H39" s="65"/>
      <c r="I39" s="65"/>
    </row>
    <row r="40" spans="1:9" x14ac:dyDescent="0.25">
      <c r="A40" s="28"/>
      <c r="B40" s="65"/>
      <c r="C40" s="65"/>
      <c r="D40" s="65"/>
      <c r="E40" s="65"/>
      <c r="F40" s="65"/>
      <c r="G40" s="65"/>
      <c r="H40" s="65"/>
      <c r="I40" s="65"/>
    </row>
    <row r="41" spans="1:9" ht="18" customHeight="1" x14ac:dyDescent="0.25">
      <c r="A41" s="28"/>
      <c r="B41" s="65"/>
      <c r="C41" s="65"/>
      <c r="D41" s="65"/>
      <c r="E41" s="65"/>
      <c r="F41" s="65"/>
      <c r="G41" s="65"/>
      <c r="H41" s="65"/>
      <c r="I41" s="65"/>
    </row>
    <row r="42" spans="1:9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x14ac:dyDescent="0.25">
      <c r="A43" s="28"/>
      <c r="B43" t="s">
        <v>178</v>
      </c>
      <c r="D43" s="28"/>
      <c r="E43" s="28"/>
      <c r="F43" s="28"/>
      <c r="G43" s="28"/>
      <c r="H43" s="28" t="s">
        <v>169</v>
      </c>
      <c r="I43" s="28"/>
    </row>
    <row r="44" spans="1:9" x14ac:dyDescent="0.25">
      <c r="A44" s="28"/>
      <c r="B44" t="s">
        <v>177</v>
      </c>
      <c r="D44" s="28"/>
      <c r="E44" s="28"/>
      <c r="F44" s="28"/>
      <c r="G44" s="28"/>
      <c r="H44" s="28" t="s">
        <v>170</v>
      </c>
      <c r="I44" s="28"/>
    </row>
    <row r="46" spans="1:9" ht="56.25" customHeight="1" x14ac:dyDescent="0.25">
      <c r="B46" s="68" t="s">
        <v>225</v>
      </c>
      <c r="C46" s="68"/>
      <c r="D46" s="68"/>
      <c r="F46" s="68" t="s">
        <v>226</v>
      </c>
      <c r="G46" s="68"/>
      <c r="H46" s="68"/>
    </row>
  </sheetData>
  <sheetProtection algorithmName="SHA-512" hashValue="ENyFM9kPVvQIQ1N58UizNfuCk6YcnYYx+ZRMzMB1jEqfxl0uRjk9BW9sdZq/4b3UFPuIQE1TO3/Fe8FphN4aAg==" saltValue="6ZvEbS/x8dsGqAHQHqE+gw==" spinCount="100000" sheet="1" objects="1" scenarios="1"/>
  <protectedRanges>
    <protectedRange sqref="I8" name="範圍1"/>
  </protectedRanges>
  <mergeCells count="48">
    <mergeCell ref="H16:I16"/>
    <mergeCell ref="B2:I2"/>
    <mergeCell ref="B3:I3"/>
    <mergeCell ref="B4:I4"/>
    <mergeCell ref="B5:I5"/>
    <mergeCell ref="D8:G8"/>
    <mergeCell ref="C26:C27"/>
    <mergeCell ref="D26:D27"/>
    <mergeCell ref="E17:F17"/>
    <mergeCell ref="H17:I17"/>
    <mergeCell ref="B6:I6"/>
    <mergeCell ref="B8:C8"/>
    <mergeCell ref="B10:C10"/>
    <mergeCell ref="D10:I11"/>
    <mergeCell ref="B13:C13"/>
    <mergeCell ref="D13:E13"/>
    <mergeCell ref="F13:G13"/>
    <mergeCell ref="H13:I13"/>
    <mergeCell ref="D14:E14"/>
    <mergeCell ref="F14:G14"/>
    <mergeCell ref="H14:I14"/>
    <mergeCell ref="E16:F16"/>
    <mergeCell ref="C22:C23"/>
    <mergeCell ref="D22:D23"/>
    <mergeCell ref="E22:F23"/>
    <mergeCell ref="G22:G23"/>
    <mergeCell ref="H22:I23"/>
    <mergeCell ref="C19:C20"/>
    <mergeCell ref="D19:D20"/>
    <mergeCell ref="E19:F20"/>
    <mergeCell ref="G19:G20"/>
    <mergeCell ref="H19:I20"/>
    <mergeCell ref="B37:I38"/>
    <mergeCell ref="B39:I41"/>
    <mergeCell ref="A1:D1"/>
    <mergeCell ref="F1:I1"/>
    <mergeCell ref="B46:D46"/>
    <mergeCell ref="F46:H46"/>
    <mergeCell ref="E26:F27"/>
    <mergeCell ref="G26:G27"/>
    <mergeCell ref="H26:I27"/>
    <mergeCell ref="H35:I36"/>
    <mergeCell ref="F35:G36"/>
    <mergeCell ref="H33:I33"/>
    <mergeCell ref="D30:D31"/>
    <mergeCell ref="E30:F31"/>
    <mergeCell ref="G30:G31"/>
    <mergeCell ref="H30:I3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25" zoomScaleNormal="100" workbookViewId="0">
      <selection activeCell="A27" sqref="A27:XFD27"/>
    </sheetView>
  </sheetViews>
  <sheetFormatPr defaultRowHeight="15.75" x14ac:dyDescent="0.25"/>
  <cols>
    <col min="1" max="1" width="23.7109375" style="1" customWidth="1"/>
    <col min="2" max="2" width="13.7109375" style="1" customWidth="1"/>
    <col min="3" max="3" width="8.42578125" style="1" customWidth="1"/>
    <col min="4" max="4" width="10.28515625" style="1" customWidth="1"/>
    <col min="5" max="5" width="14.7109375" style="1" customWidth="1"/>
    <col min="6" max="6" width="12" style="2" customWidth="1"/>
    <col min="7" max="7" width="23.7109375" style="1" customWidth="1"/>
    <col min="8" max="8" width="19.85546875" style="1" customWidth="1"/>
    <col min="9" max="9" width="12" style="1" customWidth="1"/>
    <col min="10" max="10" width="30.7109375" style="1" customWidth="1"/>
    <col min="11" max="11" width="18.7109375" style="1" customWidth="1"/>
    <col min="12" max="12" width="19.42578125" style="1" customWidth="1"/>
    <col min="13" max="16384" width="9.140625" style="1"/>
  </cols>
  <sheetData>
    <row r="1" spans="1:13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customFormat="1" ht="66" customHeight="1" x14ac:dyDescent="0.25">
      <c r="A2" s="67" t="s">
        <v>224</v>
      </c>
      <c r="B2" s="67"/>
      <c r="C2" s="67"/>
      <c r="D2" s="67"/>
      <c r="E2" s="62"/>
      <c r="F2" s="62"/>
      <c r="G2" s="62"/>
      <c r="H2" s="62"/>
      <c r="I2" s="62"/>
      <c r="J2" s="66" t="s">
        <v>223</v>
      </c>
      <c r="K2" s="66"/>
      <c r="L2" s="66"/>
    </row>
    <row r="3" spans="1:13" ht="75" customHeight="1" x14ac:dyDescent="0.55000000000000004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 ht="110.25" customHeight="1" x14ac:dyDescent="0.4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3" ht="57" customHeight="1" x14ac:dyDescent="0.25">
      <c r="A5" s="130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3" ht="9" customHeight="1" x14ac:dyDescent="0.25"/>
    <row r="7" spans="1:13" x14ac:dyDescent="0.25">
      <c r="A7" s="3" t="s">
        <v>3</v>
      </c>
    </row>
    <row r="8" spans="1:13" ht="36.75" customHeight="1" x14ac:dyDescent="0.25">
      <c r="A8" s="132" t="s">
        <v>49</v>
      </c>
      <c r="B8" s="133"/>
      <c r="C8" s="134"/>
      <c r="D8" s="134"/>
      <c r="E8" s="134"/>
      <c r="F8" s="134"/>
      <c r="G8" s="134"/>
    </row>
    <row r="9" spans="1:13" ht="30.75" customHeight="1" x14ac:dyDescent="0.25">
      <c r="A9" s="135" t="s">
        <v>4</v>
      </c>
      <c r="B9" s="135"/>
      <c r="C9" s="134"/>
      <c r="D9" s="134"/>
      <c r="E9" s="134"/>
      <c r="F9" s="134"/>
      <c r="G9" s="134"/>
    </row>
    <row r="10" spans="1:13" ht="30.75" customHeight="1" x14ac:dyDescent="0.25">
      <c r="A10" s="135" t="s">
        <v>5</v>
      </c>
      <c r="B10" s="135"/>
      <c r="C10" s="134"/>
      <c r="D10" s="134"/>
      <c r="E10" s="134"/>
      <c r="F10" s="134"/>
      <c r="G10" s="134"/>
    </row>
    <row r="11" spans="1:13" ht="30.75" customHeight="1" x14ac:dyDescent="0.25">
      <c r="A11" s="135" t="s">
        <v>6</v>
      </c>
      <c r="B11" s="135"/>
      <c r="C11" s="134"/>
      <c r="D11" s="134"/>
      <c r="E11" s="134"/>
      <c r="F11" s="134"/>
      <c r="G11" s="134"/>
      <c r="L11" s="4" t="s">
        <v>7</v>
      </c>
    </row>
    <row r="12" spans="1:13" ht="30.75" customHeight="1" x14ac:dyDescent="0.25">
      <c r="A12" s="135" t="s">
        <v>8</v>
      </c>
      <c r="B12" s="135"/>
      <c r="C12" s="134"/>
      <c r="D12" s="134"/>
      <c r="E12" s="134"/>
      <c r="F12" s="134"/>
      <c r="G12" s="134"/>
      <c r="L12" s="4" t="s">
        <v>148</v>
      </c>
    </row>
    <row r="13" spans="1:13" x14ac:dyDescent="0.25">
      <c r="A13" s="5"/>
      <c r="B13" s="5"/>
    </row>
    <row r="14" spans="1:13" ht="16.5" thickBot="1" x14ac:dyDescent="0.3">
      <c r="I14" s="6" t="s">
        <v>9</v>
      </c>
      <c r="J14" s="6"/>
      <c r="K14" s="7"/>
      <c r="L14" s="8" t="s">
        <v>10</v>
      </c>
    </row>
    <row r="15" spans="1:13" ht="48.75" customHeight="1" x14ac:dyDescent="0.25">
      <c r="A15" s="140" t="s">
        <v>11</v>
      </c>
      <c r="B15" s="127" t="s">
        <v>12</v>
      </c>
      <c r="C15" s="127" t="s">
        <v>13</v>
      </c>
      <c r="D15" s="127" t="s">
        <v>14</v>
      </c>
      <c r="E15" s="127" t="s">
        <v>15</v>
      </c>
      <c r="F15" s="125" t="s">
        <v>16</v>
      </c>
      <c r="G15" s="142" t="s">
        <v>17</v>
      </c>
      <c r="H15" s="143"/>
      <c r="I15" s="143" t="s">
        <v>180</v>
      </c>
      <c r="J15" s="143"/>
      <c r="K15" s="143"/>
      <c r="L15" s="144"/>
      <c r="M15" s="9"/>
    </row>
    <row r="16" spans="1:13" ht="25.5" customHeight="1" x14ac:dyDescent="0.25">
      <c r="A16" s="141"/>
      <c r="B16" s="128"/>
      <c r="C16" s="128"/>
      <c r="D16" s="128"/>
      <c r="E16" s="128"/>
      <c r="F16" s="126"/>
      <c r="G16" s="10" t="s">
        <v>18</v>
      </c>
      <c r="H16" s="11" t="s">
        <v>19</v>
      </c>
      <c r="I16" s="11" t="s">
        <v>20</v>
      </c>
      <c r="J16" s="11" t="s">
        <v>21</v>
      </c>
      <c r="K16" s="11" t="s">
        <v>22</v>
      </c>
      <c r="L16" s="12" t="s">
        <v>23</v>
      </c>
    </row>
    <row r="17" spans="1:12" ht="62.25" customHeight="1" x14ac:dyDescent="0.25">
      <c r="A17" s="13" t="s">
        <v>24</v>
      </c>
      <c r="B17" s="14" t="s">
        <v>25</v>
      </c>
      <c r="C17" s="14">
        <v>1999</v>
      </c>
      <c r="D17" s="15" t="s">
        <v>26</v>
      </c>
      <c r="E17" s="14" t="s">
        <v>27</v>
      </c>
      <c r="F17" s="16" t="s">
        <v>28</v>
      </c>
      <c r="G17" s="13" t="s">
        <v>29</v>
      </c>
      <c r="H17" s="14" t="s">
        <v>30</v>
      </c>
      <c r="I17" s="14">
        <v>15.64</v>
      </c>
      <c r="J17" s="14" t="s">
        <v>31</v>
      </c>
      <c r="K17" s="14"/>
      <c r="L17" s="17">
        <v>45017</v>
      </c>
    </row>
    <row r="18" spans="1:12" ht="62.25" customHeight="1" x14ac:dyDescent="0.25">
      <c r="A18" s="13" t="s">
        <v>32</v>
      </c>
      <c r="B18" s="14" t="s">
        <v>33</v>
      </c>
      <c r="C18" s="14">
        <v>1999</v>
      </c>
      <c r="D18" s="15" t="s">
        <v>34</v>
      </c>
      <c r="E18" s="14" t="s">
        <v>27</v>
      </c>
      <c r="F18" s="16" t="s">
        <v>35</v>
      </c>
      <c r="G18" s="13" t="s">
        <v>30</v>
      </c>
      <c r="H18" s="14" t="s">
        <v>36</v>
      </c>
      <c r="I18" s="14">
        <v>1.7</v>
      </c>
      <c r="J18" s="14" t="s">
        <v>37</v>
      </c>
      <c r="K18" s="14"/>
      <c r="L18" s="17">
        <v>45017</v>
      </c>
    </row>
    <row r="19" spans="1:12" ht="62.25" customHeight="1" x14ac:dyDescent="0.25">
      <c r="A19" s="13" t="s">
        <v>38</v>
      </c>
      <c r="B19" s="14" t="s">
        <v>39</v>
      </c>
      <c r="C19" s="14">
        <v>1999</v>
      </c>
      <c r="D19" s="15" t="s">
        <v>34</v>
      </c>
      <c r="E19" s="14" t="s">
        <v>27</v>
      </c>
      <c r="F19" s="16" t="s">
        <v>28</v>
      </c>
      <c r="G19" s="13" t="s">
        <v>40</v>
      </c>
      <c r="H19" s="14" t="s">
        <v>30</v>
      </c>
      <c r="I19" s="14"/>
      <c r="J19" s="14" t="s">
        <v>41</v>
      </c>
      <c r="K19" s="14"/>
      <c r="L19" s="17">
        <v>45340</v>
      </c>
    </row>
    <row r="20" spans="1:12" ht="62.25" customHeight="1" x14ac:dyDescent="0.25">
      <c r="A20" s="13" t="s">
        <v>38</v>
      </c>
      <c r="B20" s="14" t="s">
        <v>42</v>
      </c>
      <c r="C20" s="14">
        <v>1999</v>
      </c>
      <c r="D20" s="15" t="s">
        <v>34</v>
      </c>
      <c r="E20" s="14" t="s">
        <v>43</v>
      </c>
      <c r="F20" s="16" t="s">
        <v>28</v>
      </c>
      <c r="G20" s="13" t="s">
        <v>40</v>
      </c>
      <c r="H20" s="14" t="s">
        <v>30</v>
      </c>
      <c r="I20" s="14"/>
      <c r="J20" s="14" t="s">
        <v>41</v>
      </c>
      <c r="K20" s="14"/>
      <c r="L20" s="17">
        <v>45340</v>
      </c>
    </row>
    <row r="21" spans="1:12" ht="62.25" customHeight="1" x14ac:dyDescent="0.25">
      <c r="A21" s="13" t="s">
        <v>38</v>
      </c>
      <c r="B21" s="14" t="s">
        <v>44</v>
      </c>
      <c r="C21" s="14">
        <v>1999</v>
      </c>
      <c r="D21" s="15" t="s">
        <v>34</v>
      </c>
      <c r="E21" s="14" t="s">
        <v>45</v>
      </c>
      <c r="F21" s="16" t="s">
        <v>28</v>
      </c>
      <c r="G21" s="13" t="s">
        <v>40</v>
      </c>
      <c r="H21" s="14" t="s">
        <v>30</v>
      </c>
      <c r="I21" s="14"/>
      <c r="J21" s="14" t="s">
        <v>41</v>
      </c>
      <c r="K21" s="14"/>
      <c r="L21" s="17">
        <v>45340</v>
      </c>
    </row>
    <row r="22" spans="1:12" ht="62.25" customHeight="1" x14ac:dyDescent="0.25">
      <c r="A22" s="13" t="s">
        <v>38</v>
      </c>
      <c r="B22" s="14" t="s">
        <v>46</v>
      </c>
      <c r="C22" s="14">
        <v>1999</v>
      </c>
      <c r="D22" s="15" t="s">
        <v>34</v>
      </c>
      <c r="E22" s="14" t="s">
        <v>47</v>
      </c>
      <c r="F22" s="16" t="s">
        <v>28</v>
      </c>
      <c r="G22" s="13" t="s">
        <v>40</v>
      </c>
      <c r="H22" s="14" t="s">
        <v>30</v>
      </c>
      <c r="I22" s="14"/>
      <c r="J22" s="14" t="s">
        <v>41</v>
      </c>
      <c r="K22" s="14"/>
      <c r="L22" s="17">
        <v>45340</v>
      </c>
    </row>
    <row r="23" spans="1:12" ht="62.25" customHeight="1" x14ac:dyDescent="0.25">
      <c r="A23" s="18"/>
      <c r="B23" s="19"/>
      <c r="C23" s="19"/>
      <c r="D23" s="20" t="s">
        <v>30</v>
      </c>
      <c r="E23" s="19"/>
      <c r="F23" s="21" t="s">
        <v>30</v>
      </c>
      <c r="G23" s="18" t="s">
        <v>30</v>
      </c>
      <c r="H23" s="19" t="s">
        <v>30</v>
      </c>
      <c r="I23" s="19"/>
      <c r="J23" s="19" t="s">
        <v>30</v>
      </c>
      <c r="K23" s="19"/>
      <c r="L23" s="22"/>
    </row>
    <row r="24" spans="1:12" ht="62.25" customHeight="1" x14ac:dyDescent="0.25">
      <c r="A24" s="18"/>
      <c r="B24" s="19"/>
      <c r="C24" s="19"/>
      <c r="D24" s="20" t="s">
        <v>30</v>
      </c>
      <c r="E24" s="19"/>
      <c r="F24" s="21" t="s">
        <v>30</v>
      </c>
      <c r="G24" s="18" t="s">
        <v>30</v>
      </c>
      <c r="H24" s="19" t="s">
        <v>30</v>
      </c>
      <c r="I24" s="19"/>
      <c r="J24" s="19" t="s">
        <v>30</v>
      </c>
      <c r="K24" s="19"/>
      <c r="L24" s="22"/>
    </row>
    <row r="25" spans="1:12" ht="62.25" customHeight="1" x14ac:dyDescent="0.25">
      <c r="A25" s="18"/>
      <c r="B25" s="19"/>
      <c r="C25" s="19"/>
      <c r="D25" s="20" t="s">
        <v>30</v>
      </c>
      <c r="E25" s="19"/>
      <c r="F25" s="21" t="s">
        <v>30</v>
      </c>
      <c r="G25" s="18" t="s">
        <v>30</v>
      </c>
      <c r="H25" s="19" t="s">
        <v>30</v>
      </c>
      <c r="I25" s="19"/>
      <c r="J25" s="19" t="s">
        <v>30</v>
      </c>
      <c r="K25" s="19"/>
      <c r="L25" s="22"/>
    </row>
    <row r="26" spans="1:12" ht="62.25" customHeight="1" x14ac:dyDescent="0.25">
      <c r="A26" s="18"/>
      <c r="B26" s="19"/>
      <c r="C26" s="19"/>
      <c r="D26" s="20" t="s">
        <v>30</v>
      </c>
      <c r="E26" s="19"/>
      <c r="F26" s="21" t="s">
        <v>30</v>
      </c>
      <c r="G26" s="18" t="s">
        <v>30</v>
      </c>
      <c r="H26" s="19" t="s">
        <v>30</v>
      </c>
      <c r="I26" s="19"/>
      <c r="J26" s="19" t="s">
        <v>30</v>
      </c>
      <c r="K26" s="19"/>
      <c r="L26" s="22"/>
    </row>
    <row r="27" spans="1:12" ht="62.25" customHeight="1" x14ac:dyDescent="0.25">
      <c r="A27" s="18"/>
      <c r="B27" s="19"/>
      <c r="C27" s="19"/>
      <c r="D27" s="20" t="s">
        <v>30</v>
      </c>
      <c r="E27" s="19"/>
      <c r="F27" s="21" t="s">
        <v>30</v>
      </c>
      <c r="G27" s="18" t="s">
        <v>30</v>
      </c>
      <c r="H27" s="19" t="s">
        <v>30</v>
      </c>
      <c r="I27" s="19"/>
      <c r="J27" s="19" t="s">
        <v>30</v>
      </c>
      <c r="K27" s="19"/>
      <c r="L27" s="22"/>
    </row>
    <row r="28" spans="1:12" ht="62.25" customHeight="1" x14ac:dyDescent="0.25">
      <c r="A28" s="18"/>
      <c r="B28" s="19"/>
      <c r="C28" s="19"/>
      <c r="D28" s="20" t="s">
        <v>30</v>
      </c>
      <c r="E28" s="19"/>
      <c r="F28" s="21" t="s">
        <v>30</v>
      </c>
      <c r="G28" s="18" t="s">
        <v>30</v>
      </c>
      <c r="H28" s="19" t="s">
        <v>30</v>
      </c>
      <c r="I28" s="19"/>
      <c r="J28" s="19" t="s">
        <v>30</v>
      </c>
      <c r="K28" s="19"/>
      <c r="L28" s="22"/>
    </row>
    <row r="29" spans="1:12" ht="62.25" customHeight="1" x14ac:dyDescent="0.25">
      <c r="A29" s="18"/>
      <c r="B29" s="19"/>
      <c r="C29" s="19"/>
      <c r="D29" s="20" t="s">
        <v>30</v>
      </c>
      <c r="E29" s="19"/>
      <c r="F29" s="21" t="s">
        <v>30</v>
      </c>
      <c r="G29" s="18" t="s">
        <v>30</v>
      </c>
      <c r="H29" s="19" t="s">
        <v>30</v>
      </c>
      <c r="I29" s="19"/>
      <c r="J29" s="19" t="s">
        <v>30</v>
      </c>
      <c r="K29" s="19"/>
      <c r="L29" s="22"/>
    </row>
    <row r="30" spans="1:12" ht="62.25" customHeight="1" x14ac:dyDescent="0.25">
      <c r="A30" s="18"/>
      <c r="B30" s="19"/>
      <c r="C30" s="19"/>
      <c r="D30" s="20" t="s">
        <v>30</v>
      </c>
      <c r="E30" s="19"/>
      <c r="F30" s="21" t="s">
        <v>30</v>
      </c>
      <c r="G30" s="18" t="s">
        <v>30</v>
      </c>
      <c r="H30" s="19" t="s">
        <v>30</v>
      </c>
      <c r="I30" s="19"/>
      <c r="J30" s="19" t="s">
        <v>30</v>
      </c>
      <c r="K30" s="19"/>
      <c r="L30" s="22"/>
    </row>
    <row r="31" spans="1:12" ht="62.25" customHeight="1" x14ac:dyDescent="0.25">
      <c r="A31" s="18"/>
      <c r="B31" s="19"/>
      <c r="C31" s="19"/>
      <c r="D31" s="20" t="s">
        <v>30</v>
      </c>
      <c r="E31" s="19"/>
      <c r="F31" s="21" t="s">
        <v>30</v>
      </c>
      <c r="G31" s="18" t="s">
        <v>30</v>
      </c>
      <c r="H31" s="19" t="s">
        <v>30</v>
      </c>
      <c r="I31" s="19"/>
      <c r="J31" s="19" t="s">
        <v>30</v>
      </c>
      <c r="K31" s="19"/>
      <c r="L31" s="22"/>
    </row>
    <row r="32" spans="1:12" ht="62.25" customHeight="1" x14ac:dyDescent="0.25">
      <c r="A32" s="18"/>
      <c r="B32" s="19"/>
      <c r="C32" s="19"/>
      <c r="D32" s="20" t="s">
        <v>30</v>
      </c>
      <c r="E32" s="19"/>
      <c r="F32" s="21" t="s">
        <v>30</v>
      </c>
      <c r="G32" s="18" t="s">
        <v>30</v>
      </c>
      <c r="H32" s="19" t="s">
        <v>30</v>
      </c>
      <c r="I32" s="19"/>
      <c r="J32" s="19" t="s">
        <v>30</v>
      </c>
      <c r="K32" s="19"/>
      <c r="L32" s="22"/>
    </row>
    <row r="33" spans="1:12" ht="62.25" customHeight="1" x14ac:dyDescent="0.25">
      <c r="A33" s="18"/>
      <c r="B33" s="19"/>
      <c r="C33" s="19"/>
      <c r="D33" s="20" t="s">
        <v>30</v>
      </c>
      <c r="E33" s="19"/>
      <c r="F33" s="21" t="s">
        <v>30</v>
      </c>
      <c r="G33" s="18" t="s">
        <v>30</v>
      </c>
      <c r="H33" s="19" t="s">
        <v>30</v>
      </c>
      <c r="I33" s="19"/>
      <c r="J33" s="19" t="s">
        <v>30</v>
      </c>
      <c r="K33" s="19"/>
      <c r="L33" s="22"/>
    </row>
    <row r="34" spans="1:12" ht="62.25" customHeight="1" x14ac:dyDescent="0.25">
      <c r="A34" s="18"/>
      <c r="B34" s="19"/>
      <c r="C34" s="19"/>
      <c r="D34" s="20" t="s">
        <v>30</v>
      </c>
      <c r="E34" s="19"/>
      <c r="F34" s="21" t="s">
        <v>30</v>
      </c>
      <c r="G34" s="18" t="s">
        <v>30</v>
      </c>
      <c r="H34" s="19" t="s">
        <v>30</v>
      </c>
      <c r="I34" s="19"/>
      <c r="J34" s="19" t="s">
        <v>30</v>
      </c>
      <c r="K34" s="19"/>
      <c r="L34" s="22"/>
    </row>
    <row r="35" spans="1:12" ht="62.25" customHeight="1" x14ac:dyDescent="0.25">
      <c r="A35" s="18"/>
      <c r="B35" s="19"/>
      <c r="C35" s="19"/>
      <c r="D35" s="20" t="s">
        <v>30</v>
      </c>
      <c r="E35" s="19"/>
      <c r="F35" s="21" t="s">
        <v>30</v>
      </c>
      <c r="G35" s="18" t="s">
        <v>30</v>
      </c>
      <c r="H35" s="19" t="s">
        <v>30</v>
      </c>
      <c r="I35" s="19"/>
      <c r="J35" s="19" t="s">
        <v>30</v>
      </c>
      <c r="K35" s="19"/>
      <c r="L35" s="22"/>
    </row>
    <row r="36" spans="1:12" ht="62.25" customHeight="1" x14ac:dyDescent="0.25">
      <c r="A36" s="18"/>
      <c r="B36" s="19"/>
      <c r="C36" s="19"/>
      <c r="D36" s="20" t="s">
        <v>30</v>
      </c>
      <c r="E36" s="19"/>
      <c r="F36" s="21" t="s">
        <v>30</v>
      </c>
      <c r="G36" s="18" t="s">
        <v>30</v>
      </c>
      <c r="H36" s="19" t="s">
        <v>30</v>
      </c>
      <c r="I36" s="19"/>
      <c r="J36" s="19" t="s">
        <v>30</v>
      </c>
      <c r="K36" s="19"/>
      <c r="L36" s="22"/>
    </row>
    <row r="37" spans="1:12" ht="62.25" customHeight="1" x14ac:dyDescent="0.25">
      <c r="A37" s="18"/>
      <c r="B37" s="19"/>
      <c r="C37" s="19"/>
      <c r="D37" s="20" t="s">
        <v>30</v>
      </c>
      <c r="E37" s="19"/>
      <c r="F37" s="21" t="s">
        <v>30</v>
      </c>
      <c r="G37" s="18" t="s">
        <v>30</v>
      </c>
      <c r="H37" s="19" t="s">
        <v>30</v>
      </c>
      <c r="I37" s="19"/>
      <c r="J37" s="19" t="s">
        <v>30</v>
      </c>
      <c r="K37" s="19"/>
      <c r="L37" s="22"/>
    </row>
    <row r="38" spans="1:12" ht="62.25" customHeight="1" x14ac:dyDescent="0.25">
      <c r="A38" s="18"/>
      <c r="B38" s="19"/>
      <c r="C38" s="19"/>
      <c r="D38" s="20" t="s">
        <v>30</v>
      </c>
      <c r="E38" s="19"/>
      <c r="F38" s="21" t="s">
        <v>30</v>
      </c>
      <c r="G38" s="18" t="s">
        <v>30</v>
      </c>
      <c r="H38" s="19" t="s">
        <v>30</v>
      </c>
      <c r="I38" s="19"/>
      <c r="J38" s="19" t="s">
        <v>30</v>
      </c>
      <c r="K38" s="19"/>
      <c r="L38" s="22"/>
    </row>
    <row r="39" spans="1:12" ht="62.25" customHeight="1" x14ac:dyDescent="0.25">
      <c r="A39" s="18"/>
      <c r="B39" s="19"/>
      <c r="C39" s="19"/>
      <c r="D39" s="20" t="s">
        <v>30</v>
      </c>
      <c r="E39" s="19"/>
      <c r="F39" s="21" t="s">
        <v>30</v>
      </c>
      <c r="G39" s="18" t="s">
        <v>30</v>
      </c>
      <c r="H39" s="19" t="s">
        <v>30</v>
      </c>
      <c r="I39" s="19"/>
      <c r="J39" s="19" t="s">
        <v>30</v>
      </c>
      <c r="K39" s="19"/>
      <c r="L39" s="22"/>
    </row>
    <row r="40" spans="1:12" ht="62.25" customHeight="1" x14ac:dyDescent="0.25">
      <c r="A40" s="18"/>
      <c r="B40" s="19"/>
      <c r="C40" s="19"/>
      <c r="D40" s="20" t="s">
        <v>30</v>
      </c>
      <c r="E40" s="19"/>
      <c r="F40" s="21" t="s">
        <v>30</v>
      </c>
      <c r="G40" s="18" t="s">
        <v>30</v>
      </c>
      <c r="H40" s="19" t="s">
        <v>30</v>
      </c>
      <c r="I40" s="19"/>
      <c r="J40" s="19" t="s">
        <v>30</v>
      </c>
      <c r="K40" s="19"/>
      <c r="L40" s="22"/>
    </row>
    <row r="41" spans="1:12" ht="62.25" customHeight="1" x14ac:dyDescent="0.25">
      <c r="A41" s="18"/>
      <c r="B41" s="19"/>
      <c r="C41" s="19"/>
      <c r="D41" s="20" t="s">
        <v>30</v>
      </c>
      <c r="E41" s="19"/>
      <c r="F41" s="21" t="s">
        <v>30</v>
      </c>
      <c r="G41" s="18" t="s">
        <v>30</v>
      </c>
      <c r="H41" s="19" t="s">
        <v>30</v>
      </c>
      <c r="I41" s="19"/>
      <c r="J41" s="19" t="s">
        <v>30</v>
      </c>
      <c r="K41" s="19"/>
      <c r="L41" s="22"/>
    </row>
    <row r="42" spans="1:12" ht="62.25" customHeight="1" x14ac:dyDescent="0.25">
      <c r="A42" s="18"/>
      <c r="B42" s="19"/>
      <c r="C42" s="19"/>
      <c r="D42" s="20" t="s">
        <v>30</v>
      </c>
      <c r="E42" s="19"/>
      <c r="F42" s="21" t="s">
        <v>30</v>
      </c>
      <c r="G42" s="18" t="s">
        <v>30</v>
      </c>
      <c r="H42" s="19" t="s">
        <v>30</v>
      </c>
      <c r="I42" s="19"/>
      <c r="J42" s="19" t="s">
        <v>30</v>
      </c>
      <c r="K42" s="19"/>
      <c r="L42" s="22"/>
    </row>
    <row r="43" spans="1:12" ht="62.25" customHeight="1" x14ac:dyDescent="0.25">
      <c r="A43" s="18"/>
      <c r="B43" s="19"/>
      <c r="C43" s="19"/>
      <c r="D43" s="20" t="s">
        <v>30</v>
      </c>
      <c r="E43" s="19"/>
      <c r="F43" s="21" t="s">
        <v>30</v>
      </c>
      <c r="G43" s="18" t="s">
        <v>30</v>
      </c>
      <c r="H43" s="19" t="s">
        <v>30</v>
      </c>
      <c r="I43" s="19"/>
      <c r="J43" s="19" t="s">
        <v>30</v>
      </c>
      <c r="K43" s="19"/>
      <c r="L43" s="22"/>
    </row>
    <row r="44" spans="1:12" ht="62.25" customHeight="1" x14ac:dyDescent="0.25">
      <c r="A44" s="18"/>
      <c r="B44" s="19"/>
      <c r="C44" s="19"/>
      <c r="D44" s="20" t="s">
        <v>30</v>
      </c>
      <c r="E44" s="19"/>
      <c r="F44" s="21" t="s">
        <v>30</v>
      </c>
      <c r="G44" s="18" t="s">
        <v>30</v>
      </c>
      <c r="H44" s="19" t="s">
        <v>30</v>
      </c>
      <c r="I44" s="19"/>
      <c r="J44" s="19" t="s">
        <v>30</v>
      </c>
      <c r="K44" s="19"/>
      <c r="L44" s="22"/>
    </row>
    <row r="45" spans="1:12" ht="62.25" customHeight="1" x14ac:dyDescent="0.25">
      <c r="A45" s="18"/>
      <c r="B45" s="19"/>
      <c r="C45" s="19"/>
      <c r="D45" s="20" t="s">
        <v>30</v>
      </c>
      <c r="E45" s="19"/>
      <c r="F45" s="21" t="s">
        <v>30</v>
      </c>
      <c r="G45" s="18" t="s">
        <v>30</v>
      </c>
      <c r="H45" s="19" t="s">
        <v>30</v>
      </c>
      <c r="I45" s="19"/>
      <c r="J45" s="19" t="s">
        <v>30</v>
      </c>
      <c r="K45" s="19"/>
      <c r="L45" s="22"/>
    </row>
    <row r="46" spans="1:12" ht="62.25" customHeight="1" x14ac:dyDescent="0.25">
      <c r="A46" s="18"/>
      <c r="B46" s="19"/>
      <c r="C46" s="19"/>
      <c r="D46" s="20" t="s">
        <v>30</v>
      </c>
      <c r="E46" s="19"/>
      <c r="F46" s="21" t="s">
        <v>30</v>
      </c>
      <c r="G46" s="18" t="s">
        <v>30</v>
      </c>
      <c r="H46" s="19" t="s">
        <v>30</v>
      </c>
      <c r="I46" s="19"/>
      <c r="J46" s="19" t="s">
        <v>30</v>
      </c>
      <c r="K46" s="19"/>
      <c r="L46" s="22"/>
    </row>
    <row r="47" spans="1:12" ht="62.25" customHeight="1" x14ac:dyDescent="0.25">
      <c r="A47" s="18"/>
      <c r="B47" s="19"/>
      <c r="C47" s="19"/>
      <c r="D47" s="20" t="s">
        <v>30</v>
      </c>
      <c r="E47" s="19"/>
      <c r="F47" s="21" t="s">
        <v>30</v>
      </c>
      <c r="G47" s="18" t="s">
        <v>30</v>
      </c>
      <c r="H47" s="19" t="s">
        <v>30</v>
      </c>
      <c r="I47" s="19"/>
      <c r="J47" s="19" t="s">
        <v>30</v>
      </c>
      <c r="K47" s="19"/>
      <c r="L47" s="22"/>
    </row>
    <row r="48" spans="1:12" ht="62.25" customHeight="1" x14ac:dyDescent="0.25">
      <c r="A48" s="18"/>
      <c r="B48" s="19"/>
      <c r="C48" s="19"/>
      <c r="D48" s="20" t="s">
        <v>30</v>
      </c>
      <c r="E48" s="19"/>
      <c r="F48" s="21" t="s">
        <v>30</v>
      </c>
      <c r="G48" s="18" t="s">
        <v>30</v>
      </c>
      <c r="H48" s="19" t="s">
        <v>30</v>
      </c>
      <c r="I48" s="19"/>
      <c r="J48" s="19" t="s">
        <v>30</v>
      </c>
      <c r="K48" s="19"/>
      <c r="L48" s="22"/>
    </row>
    <row r="49" spans="1:12" ht="62.25" customHeight="1" x14ac:dyDescent="0.25">
      <c r="A49" s="18"/>
      <c r="B49" s="19"/>
      <c r="C49" s="19"/>
      <c r="D49" s="20" t="s">
        <v>30</v>
      </c>
      <c r="E49" s="19"/>
      <c r="F49" s="21" t="s">
        <v>30</v>
      </c>
      <c r="G49" s="18" t="s">
        <v>30</v>
      </c>
      <c r="H49" s="19" t="s">
        <v>30</v>
      </c>
      <c r="I49" s="19"/>
      <c r="J49" s="19" t="s">
        <v>30</v>
      </c>
      <c r="K49" s="19"/>
      <c r="L49" s="22"/>
    </row>
    <row r="50" spans="1:12" ht="62.25" customHeight="1" x14ac:dyDescent="0.25">
      <c r="A50" s="18"/>
      <c r="B50" s="19"/>
      <c r="C50" s="19"/>
      <c r="D50" s="20" t="s">
        <v>30</v>
      </c>
      <c r="E50" s="19"/>
      <c r="F50" s="21" t="s">
        <v>30</v>
      </c>
      <c r="G50" s="18" t="s">
        <v>30</v>
      </c>
      <c r="H50" s="19" t="s">
        <v>30</v>
      </c>
      <c r="I50" s="19"/>
      <c r="J50" s="19" t="s">
        <v>30</v>
      </c>
      <c r="K50" s="19"/>
      <c r="L50" s="22"/>
    </row>
    <row r="51" spans="1:12" ht="62.25" customHeight="1" x14ac:dyDescent="0.25">
      <c r="A51" s="18"/>
      <c r="B51" s="19"/>
      <c r="C51" s="19"/>
      <c r="D51" s="20" t="s">
        <v>30</v>
      </c>
      <c r="E51" s="19"/>
      <c r="F51" s="21" t="s">
        <v>30</v>
      </c>
      <c r="G51" s="18" t="s">
        <v>30</v>
      </c>
      <c r="H51" s="19" t="s">
        <v>30</v>
      </c>
      <c r="I51" s="19"/>
      <c r="J51" s="19" t="s">
        <v>30</v>
      </c>
      <c r="K51" s="19"/>
      <c r="L51" s="22"/>
    </row>
    <row r="52" spans="1:12" ht="62.25" customHeight="1" x14ac:dyDescent="0.25">
      <c r="A52" s="18"/>
      <c r="B52" s="19"/>
      <c r="C52" s="19"/>
      <c r="D52" s="20" t="s">
        <v>30</v>
      </c>
      <c r="E52" s="19"/>
      <c r="F52" s="21" t="s">
        <v>30</v>
      </c>
      <c r="G52" s="18" t="s">
        <v>30</v>
      </c>
      <c r="H52" s="19" t="s">
        <v>30</v>
      </c>
      <c r="I52" s="19"/>
      <c r="J52" s="19" t="s">
        <v>30</v>
      </c>
      <c r="K52" s="19"/>
      <c r="L52" s="22"/>
    </row>
    <row r="53" spans="1:12" ht="62.25" customHeight="1" x14ac:dyDescent="0.25">
      <c r="A53" s="18"/>
      <c r="B53" s="19"/>
      <c r="C53" s="19"/>
      <c r="D53" s="20" t="s">
        <v>30</v>
      </c>
      <c r="E53" s="19"/>
      <c r="F53" s="21" t="s">
        <v>30</v>
      </c>
      <c r="G53" s="18" t="s">
        <v>30</v>
      </c>
      <c r="H53" s="19" t="s">
        <v>30</v>
      </c>
      <c r="I53" s="19"/>
      <c r="J53" s="19" t="s">
        <v>30</v>
      </c>
      <c r="K53" s="19"/>
      <c r="L53" s="22"/>
    </row>
    <row r="54" spans="1:12" ht="62.25" customHeight="1" x14ac:dyDescent="0.25">
      <c r="A54" s="18"/>
      <c r="B54" s="19"/>
      <c r="C54" s="19"/>
      <c r="D54" s="20" t="s">
        <v>30</v>
      </c>
      <c r="E54" s="19"/>
      <c r="F54" s="21" t="s">
        <v>30</v>
      </c>
      <c r="G54" s="18" t="s">
        <v>30</v>
      </c>
      <c r="H54" s="19" t="s">
        <v>30</v>
      </c>
      <c r="I54" s="19"/>
      <c r="J54" s="19" t="s">
        <v>30</v>
      </c>
      <c r="K54" s="19"/>
      <c r="L54" s="22"/>
    </row>
    <row r="55" spans="1:12" ht="62.25" customHeight="1" x14ac:dyDescent="0.25">
      <c r="A55" s="18"/>
      <c r="B55" s="19"/>
      <c r="C55" s="19"/>
      <c r="D55" s="20" t="s">
        <v>30</v>
      </c>
      <c r="E55" s="19"/>
      <c r="F55" s="21" t="s">
        <v>30</v>
      </c>
      <c r="G55" s="18" t="s">
        <v>30</v>
      </c>
      <c r="H55" s="19" t="s">
        <v>30</v>
      </c>
      <c r="I55" s="19"/>
      <c r="J55" s="19" t="s">
        <v>30</v>
      </c>
      <c r="K55" s="19"/>
      <c r="L55" s="22"/>
    </row>
    <row r="56" spans="1:12" ht="62.25" customHeight="1" x14ac:dyDescent="0.25">
      <c r="A56" s="18"/>
      <c r="B56" s="19"/>
      <c r="C56" s="19"/>
      <c r="D56" s="20" t="s">
        <v>30</v>
      </c>
      <c r="E56" s="19"/>
      <c r="F56" s="21" t="s">
        <v>30</v>
      </c>
      <c r="G56" s="18" t="s">
        <v>30</v>
      </c>
      <c r="H56" s="19" t="s">
        <v>30</v>
      </c>
      <c r="I56" s="19"/>
      <c r="J56" s="19" t="s">
        <v>30</v>
      </c>
      <c r="K56" s="19"/>
      <c r="L56" s="22"/>
    </row>
    <row r="57" spans="1:12" ht="62.25" customHeight="1" x14ac:dyDescent="0.25">
      <c r="A57" s="18"/>
      <c r="B57" s="19"/>
      <c r="C57" s="19"/>
      <c r="D57" s="20" t="s">
        <v>30</v>
      </c>
      <c r="E57" s="19"/>
      <c r="F57" s="21" t="s">
        <v>30</v>
      </c>
      <c r="G57" s="18" t="s">
        <v>30</v>
      </c>
      <c r="H57" s="19" t="s">
        <v>30</v>
      </c>
      <c r="I57" s="19"/>
      <c r="J57" s="19" t="s">
        <v>30</v>
      </c>
      <c r="K57" s="19"/>
      <c r="L57" s="22"/>
    </row>
    <row r="58" spans="1:12" ht="62.25" customHeight="1" x14ac:dyDescent="0.25">
      <c r="A58" s="18"/>
      <c r="B58" s="19"/>
      <c r="C58" s="19"/>
      <c r="D58" s="20" t="s">
        <v>30</v>
      </c>
      <c r="E58" s="19"/>
      <c r="F58" s="21" t="s">
        <v>30</v>
      </c>
      <c r="G58" s="18" t="s">
        <v>30</v>
      </c>
      <c r="H58" s="19" t="s">
        <v>30</v>
      </c>
      <c r="I58" s="19"/>
      <c r="J58" s="19" t="s">
        <v>30</v>
      </c>
      <c r="K58" s="19"/>
      <c r="L58" s="22"/>
    </row>
    <row r="59" spans="1:12" ht="62.25" customHeight="1" thickBot="1" x14ac:dyDescent="0.3">
      <c r="A59" s="23"/>
      <c r="B59" s="24"/>
      <c r="C59" s="24"/>
      <c r="D59" s="25" t="s">
        <v>30</v>
      </c>
      <c r="E59" s="24"/>
      <c r="F59" s="26" t="s">
        <v>30</v>
      </c>
      <c r="G59" s="23" t="s">
        <v>30</v>
      </c>
      <c r="H59" s="19" t="s">
        <v>30</v>
      </c>
      <c r="I59" s="24"/>
      <c r="J59" s="19" t="s">
        <v>30</v>
      </c>
      <c r="K59" s="24"/>
      <c r="L59" s="27"/>
    </row>
    <row r="61" spans="1:12" x14ac:dyDescent="0.25">
      <c r="A61" s="1" t="s">
        <v>48</v>
      </c>
    </row>
    <row r="63" spans="1:12" ht="36.75" customHeight="1" x14ac:dyDescent="0.25">
      <c r="A63" s="136" t="s">
        <v>147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  <row r="64" spans="1:12" ht="39.75" customHeight="1" x14ac:dyDescent="0.25">
      <c r="A64" s="129" t="s">
        <v>220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6" spans="1:12" ht="18" customHeight="1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1:12" ht="18" customHeight="1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</sheetData>
  <sheetProtection password="D980" sheet="1" objects="1" scenarios="1" formatCells="0" formatColumns="0" formatRows="0" insertColumns="0" insertRows="0" insertHyperlinks="0" autoFilter="0" pivotTables="0"/>
  <mergeCells count="27">
    <mergeCell ref="A66:L66"/>
    <mergeCell ref="A67:L67"/>
    <mergeCell ref="A63:K63"/>
    <mergeCell ref="A3:L3"/>
    <mergeCell ref="A4:L4"/>
    <mergeCell ref="C10:G10"/>
    <mergeCell ref="C11:G11"/>
    <mergeCell ref="C12:G12"/>
    <mergeCell ref="A15:A16"/>
    <mergeCell ref="B15:B16"/>
    <mergeCell ref="C15:C16"/>
    <mergeCell ref="A10:B10"/>
    <mergeCell ref="A11:B11"/>
    <mergeCell ref="A12:B12"/>
    <mergeCell ref="G15:H15"/>
    <mergeCell ref="I15:L15"/>
    <mergeCell ref="F15:F16"/>
    <mergeCell ref="E15:E16"/>
    <mergeCell ref="D15:D16"/>
    <mergeCell ref="A64:L64"/>
    <mergeCell ref="A2:D2"/>
    <mergeCell ref="J2:L2"/>
    <mergeCell ref="A5:L5"/>
    <mergeCell ref="A8:B8"/>
    <mergeCell ref="C8:G8"/>
    <mergeCell ref="C9:G9"/>
    <mergeCell ref="A9:B9"/>
  </mergeCells>
  <phoneticPr fontId="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項目!$C$1:$C$3</xm:f>
          </x14:formula1>
          <xm:sqref>D23:D59</xm:sqref>
        </x14:dataValidation>
        <x14:dataValidation type="list" showInputMessage="1" showErrorMessage="1">
          <x14:formula1>
            <xm:f>項目!$D$1:$D$3</xm:f>
          </x14:formula1>
          <xm:sqref>F23:F59</xm:sqref>
        </x14:dataValidation>
        <x14:dataValidation type="list" showInputMessage="1" showErrorMessage="1">
          <x14:formula1>
            <xm:f>項目!$A$1:$A$18</xm:f>
          </x14:formula1>
          <xm:sqref>G23:G59</xm:sqref>
        </x14:dataValidation>
        <x14:dataValidation type="list" showInputMessage="1" showErrorMessage="1">
          <x14:formula1>
            <xm:f>項目!$J$1:$J$40</xm:f>
          </x14:formula1>
          <xm:sqref>J24:J59</xm:sqref>
        </x14:dataValidation>
        <x14:dataValidation type="list" showInputMessage="1" showErrorMessage="1">
          <x14:formula1>
            <xm:f>項目!$J$1:$J$41</xm:f>
          </x14:formula1>
          <xm:sqref>J23</xm:sqref>
        </x14:dataValidation>
        <x14:dataValidation type="list" showInputMessage="1" showErrorMessage="1">
          <x14:formula1>
            <xm:f>項目!$B$1:$B$19</xm:f>
          </x14:formula1>
          <xm:sqref>H23:H59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C35" sqref="C35"/>
    </sheetView>
  </sheetViews>
  <sheetFormatPr defaultRowHeight="15.75" x14ac:dyDescent="0.25"/>
  <cols>
    <col min="1" max="1" width="24" customWidth="1"/>
    <col min="7" max="7" width="36.5703125" customWidth="1"/>
  </cols>
  <sheetData>
    <row r="1" spans="1:10" x14ac:dyDescent="0.25">
      <c r="A1" t="s">
        <v>30</v>
      </c>
      <c r="B1" t="s">
        <v>30</v>
      </c>
      <c r="C1" t="s">
        <v>30</v>
      </c>
      <c r="D1" t="s">
        <v>30</v>
      </c>
      <c r="E1" t="s">
        <v>30</v>
      </c>
      <c r="J1" t="s">
        <v>30</v>
      </c>
    </row>
    <row r="2" spans="1:10" x14ac:dyDescent="0.25">
      <c r="A2" t="s">
        <v>50</v>
      </c>
      <c r="B2" t="s">
        <v>207</v>
      </c>
      <c r="C2" t="s">
        <v>34</v>
      </c>
      <c r="D2" t="s">
        <v>28</v>
      </c>
      <c r="E2" t="s">
        <v>51</v>
      </c>
      <c r="H2" t="s">
        <v>52</v>
      </c>
      <c r="J2" t="s">
        <v>53</v>
      </c>
    </row>
    <row r="3" spans="1:10" x14ac:dyDescent="0.25">
      <c r="A3" t="s">
        <v>54</v>
      </c>
      <c r="B3" t="s">
        <v>208</v>
      </c>
      <c r="C3" t="s">
        <v>26</v>
      </c>
      <c r="D3" t="s">
        <v>35</v>
      </c>
      <c r="E3" t="s">
        <v>55</v>
      </c>
      <c r="H3" t="s">
        <v>56</v>
      </c>
      <c r="J3" t="s">
        <v>57</v>
      </c>
    </row>
    <row r="4" spans="1:10" x14ac:dyDescent="0.25">
      <c r="A4" t="s">
        <v>58</v>
      </c>
      <c r="B4" t="s">
        <v>209</v>
      </c>
      <c r="E4" t="s">
        <v>59</v>
      </c>
      <c r="H4" t="s">
        <v>60</v>
      </c>
      <c r="J4" t="s">
        <v>37</v>
      </c>
    </row>
    <row r="5" spans="1:10" x14ac:dyDescent="0.25">
      <c r="A5" t="s">
        <v>61</v>
      </c>
      <c r="B5" t="s">
        <v>210</v>
      </c>
      <c r="E5" t="s">
        <v>62</v>
      </c>
      <c r="H5" t="s">
        <v>63</v>
      </c>
      <c r="J5" t="s">
        <v>31</v>
      </c>
    </row>
    <row r="6" spans="1:10" x14ac:dyDescent="0.25">
      <c r="A6" t="s">
        <v>64</v>
      </c>
      <c r="B6" t="s">
        <v>211</v>
      </c>
      <c r="E6" t="s">
        <v>65</v>
      </c>
      <c r="H6" t="s">
        <v>66</v>
      </c>
      <c r="J6" t="s">
        <v>67</v>
      </c>
    </row>
    <row r="7" spans="1:10" x14ac:dyDescent="0.25">
      <c r="A7" t="s">
        <v>68</v>
      </c>
      <c r="B7" t="s">
        <v>227</v>
      </c>
      <c r="E7" t="s">
        <v>69</v>
      </c>
      <c r="H7" t="s">
        <v>70</v>
      </c>
      <c r="J7" t="s">
        <v>71</v>
      </c>
    </row>
    <row r="8" spans="1:10" x14ac:dyDescent="0.25">
      <c r="A8" t="s">
        <v>72</v>
      </c>
      <c r="B8" t="s">
        <v>203</v>
      </c>
      <c r="E8" t="s">
        <v>73</v>
      </c>
      <c r="H8" t="s">
        <v>74</v>
      </c>
      <c r="J8" t="s">
        <v>75</v>
      </c>
    </row>
    <row r="9" spans="1:10" x14ac:dyDescent="0.25">
      <c r="A9" t="s">
        <v>76</v>
      </c>
      <c r="B9" t="s">
        <v>204</v>
      </c>
      <c r="E9" t="s">
        <v>77</v>
      </c>
      <c r="H9" t="s">
        <v>78</v>
      </c>
      <c r="J9" t="s">
        <v>79</v>
      </c>
    </row>
    <row r="10" spans="1:10" x14ac:dyDescent="0.25">
      <c r="A10" t="s">
        <v>80</v>
      </c>
      <c r="B10" t="s">
        <v>205</v>
      </c>
      <c r="E10" t="s">
        <v>81</v>
      </c>
      <c r="H10" t="s">
        <v>82</v>
      </c>
      <c r="J10" t="s">
        <v>83</v>
      </c>
    </row>
    <row r="11" spans="1:10" x14ac:dyDescent="0.25">
      <c r="A11" t="s">
        <v>29</v>
      </c>
      <c r="B11" t="s">
        <v>206</v>
      </c>
      <c r="E11" t="s">
        <v>84</v>
      </c>
      <c r="H11" t="s">
        <v>85</v>
      </c>
      <c r="J11" t="s">
        <v>86</v>
      </c>
    </row>
    <row r="12" spans="1:10" x14ac:dyDescent="0.25">
      <c r="A12" t="s">
        <v>87</v>
      </c>
      <c r="B12" t="s">
        <v>212</v>
      </c>
      <c r="E12" t="s">
        <v>88</v>
      </c>
      <c r="H12" t="s">
        <v>89</v>
      </c>
      <c r="J12" t="s">
        <v>90</v>
      </c>
    </row>
    <row r="13" spans="1:10" x14ac:dyDescent="0.25">
      <c r="A13" t="s">
        <v>91</v>
      </c>
      <c r="B13" t="s">
        <v>213</v>
      </c>
      <c r="E13" t="s">
        <v>92</v>
      </c>
      <c r="H13" t="s">
        <v>93</v>
      </c>
      <c r="J13" t="s">
        <v>94</v>
      </c>
    </row>
    <row r="14" spans="1:10" x14ac:dyDescent="0.25">
      <c r="A14" t="s">
        <v>95</v>
      </c>
      <c r="B14" t="s">
        <v>214</v>
      </c>
      <c r="E14" t="s">
        <v>96</v>
      </c>
      <c r="H14" t="s">
        <v>97</v>
      </c>
      <c r="J14" t="s">
        <v>98</v>
      </c>
    </row>
    <row r="15" spans="1:10" x14ac:dyDescent="0.25">
      <c r="A15" t="s">
        <v>99</v>
      </c>
      <c r="B15" t="s">
        <v>215</v>
      </c>
      <c r="E15" t="s">
        <v>100</v>
      </c>
      <c r="H15" t="s">
        <v>101</v>
      </c>
      <c r="J15" t="s">
        <v>102</v>
      </c>
    </row>
    <row r="16" spans="1:10" x14ac:dyDescent="0.25">
      <c r="A16" t="s">
        <v>103</v>
      </c>
      <c r="B16" t="s">
        <v>216</v>
      </c>
      <c r="E16" t="s">
        <v>104</v>
      </c>
      <c r="H16" t="s">
        <v>105</v>
      </c>
      <c r="J16" t="s">
        <v>106</v>
      </c>
    </row>
    <row r="17" spans="1:10" x14ac:dyDescent="0.25">
      <c r="A17" t="s">
        <v>40</v>
      </c>
      <c r="B17" t="s">
        <v>217</v>
      </c>
      <c r="E17" t="s">
        <v>107</v>
      </c>
      <c r="H17" t="s">
        <v>108</v>
      </c>
      <c r="J17" t="s">
        <v>109</v>
      </c>
    </row>
    <row r="18" spans="1:10" x14ac:dyDescent="0.25">
      <c r="A18" t="s">
        <v>110</v>
      </c>
      <c r="B18" t="s">
        <v>218</v>
      </c>
      <c r="E18" t="s">
        <v>111</v>
      </c>
      <c r="H18" t="s">
        <v>112</v>
      </c>
      <c r="J18" t="s">
        <v>113</v>
      </c>
    </row>
    <row r="19" spans="1:10" x14ac:dyDescent="0.25">
      <c r="B19" t="s">
        <v>219</v>
      </c>
      <c r="E19" t="s">
        <v>114</v>
      </c>
      <c r="H19" t="s">
        <v>115</v>
      </c>
      <c r="J19" t="s">
        <v>116</v>
      </c>
    </row>
    <row r="20" spans="1:10" x14ac:dyDescent="0.25">
      <c r="E20" t="s">
        <v>117</v>
      </c>
      <c r="H20" t="s">
        <v>118</v>
      </c>
      <c r="J20" t="s">
        <v>119</v>
      </c>
    </row>
    <row r="21" spans="1:10" x14ac:dyDescent="0.25">
      <c r="E21" t="s">
        <v>120</v>
      </c>
      <c r="H21" t="s">
        <v>121</v>
      </c>
      <c r="J21" t="s">
        <v>122</v>
      </c>
    </row>
    <row r="22" spans="1:10" x14ac:dyDescent="0.25">
      <c r="E22" t="s">
        <v>123</v>
      </c>
      <c r="H22" t="s">
        <v>124</v>
      </c>
      <c r="J22" t="s">
        <v>125</v>
      </c>
    </row>
    <row r="23" spans="1:10" x14ac:dyDescent="0.25">
      <c r="E23" t="s">
        <v>126</v>
      </c>
      <c r="H23" t="s">
        <v>190</v>
      </c>
      <c r="J23" t="s">
        <v>192</v>
      </c>
    </row>
    <row r="24" spans="1:10" x14ac:dyDescent="0.25">
      <c r="E24" t="s">
        <v>129</v>
      </c>
      <c r="H24" t="s">
        <v>191</v>
      </c>
      <c r="J24" t="s">
        <v>193</v>
      </c>
    </row>
    <row r="25" spans="1:10" x14ac:dyDescent="0.25">
      <c r="E25" t="s">
        <v>132</v>
      </c>
      <c r="H25" t="s">
        <v>127</v>
      </c>
      <c r="J25" t="s">
        <v>128</v>
      </c>
    </row>
    <row r="26" spans="1:10" x14ac:dyDescent="0.25">
      <c r="E26" t="s">
        <v>135</v>
      </c>
      <c r="H26" t="s">
        <v>130</v>
      </c>
      <c r="J26" t="s">
        <v>131</v>
      </c>
    </row>
    <row r="27" spans="1:10" x14ac:dyDescent="0.25">
      <c r="E27" t="s">
        <v>138</v>
      </c>
      <c r="H27" t="s">
        <v>133</v>
      </c>
      <c r="J27" t="s">
        <v>134</v>
      </c>
    </row>
    <row r="28" spans="1:10" x14ac:dyDescent="0.25">
      <c r="E28" t="s">
        <v>140</v>
      </c>
      <c r="H28" t="s">
        <v>136</v>
      </c>
      <c r="J28" t="s">
        <v>137</v>
      </c>
    </row>
    <row r="29" spans="1:10" x14ac:dyDescent="0.25">
      <c r="E29" t="s">
        <v>141</v>
      </c>
      <c r="H29" t="s">
        <v>139</v>
      </c>
      <c r="J29" t="s">
        <v>41</v>
      </c>
    </row>
    <row r="30" spans="1:10" x14ac:dyDescent="0.25">
      <c r="E30" t="s">
        <v>144</v>
      </c>
      <c r="H30" t="s">
        <v>181</v>
      </c>
      <c r="J30" t="s">
        <v>182</v>
      </c>
    </row>
    <row r="31" spans="1:10" x14ac:dyDescent="0.25">
      <c r="H31" t="s">
        <v>184</v>
      </c>
      <c r="J31" t="s">
        <v>183</v>
      </c>
    </row>
    <row r="32" spans="1:10" x14ac:dyDescent="0.25">
      <c r="H32" t="s">
        <v>185</v>
      </c>
      <c r="J32" t="s">
        <v>186</v>
      </c>
    </row>
    <row r="33" spans="8:10" x14ac:dyDescent="0.25">
      <c r="H33" t="s">
        <v>74</v>
      </c>
      <c r="J33" t="s">
        <v>75</v>
      </c>
    </row>
    <row r="34" spans="8:10" x14ac:dyDescent="0.25">
      <c r="H34" t="s">
        <v>142</v>
      </c>
      <c r="J34" t="s">
        <v>143</v>
      </c>
    </row>
    <row r="35" spans="8:10" x14ac:dyDescent="0.25">
      <c r="H35" t="s">
        <v>194</v>
      </c>
      <c r="J35" t="s">
        <v>187</v>
      </c>
    </row>
    <row r="36" spans="8:10" x14ac:dyDescent="0.25">
      <c r="H36" t="s">
        <v>195</v>
      </c>
      <c r="J36" t="s">
        <v>188</v>
      </c>
    </row>
    <row r="37" spans="8:10" x14ac:dyDescent="0.25">
      <c r="H37" t="s">
        <v>196</v>
      </c>
      <c r="J37" t="s">
        <v>189</v>
      </c>
    </row>
    <row r="38" spans="8:10" x14ac:dyDescent="0.25">
      <c r="H38" t="s">
        <v>197</v>
      </c>
      <c r="J38" t="s">
        <v>198</v>
      </c>
    </row>
    <row r="39" spans="8:10" x14ac:dyDescent="0.25">
      <c r="H39" t="s">
        <v>222</v>
      </c>
      <c r="J39" t="s">
        <v>221</v>
      </c>
    </row>
    <row r="40" spans="8:10" x14ac:dyDescent="0.25">
      <c r="H40" t="s">
        <v>145</v>
      </c>
      <c r="J40" t="s">
        <v>146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報名資料</vt:lpstr>
      <vt:lpstr>項目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Wong</dc:creator>
  <cp:lastModifiedBy>Jacqueline Wong</cp:lastModifiedBy>
  <dcterms:created xsi:type="dcterms:W3CDTF">2024-04-16T02:00:52Z</dcterms:created>
  <dcterms:modified xsi:type="dcterms:W3CDTF">2024-04-25T05:54:55Z</dcterms:modified>
</cp:coreProperties>
</file>