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2023\田徑賽\12月分齡\"/>
    </mc:Choice>
  </mc:AlternateContent>
  <xr:revisionPtr revIDLastSave="0" documentId="8_{7858BE28-E4A2-48F1-9367-C282FB6A91BB}" xr6:coauthVersionLast="45" xr6:coauthVersionMax="45" xr10:uidLastSave="{00000000-0000-0000-0000-000000000000}"/>
  <workbookProtection workbookAlgorithmName="SHA-512" workbookHashValue="JLQTwOwmjgvg90hF0kDs8XmnDqMflOEwQiw48gyoWRCwwhN8X7aHk21eFfNvK5R8sK0nFNZSr8fX4/vw4qpFNQ==" workbookSaltValue="hxzqIbj6B+ijWGPu0rnhXw==" workbookSpinCount="100000" lockStructure="1"/>
  <bookViews>
    <workbookView xWindow="-120" yWindow="-120" windowWidth="29040" windowHeight="15840" xr2:uid="{C97FCC20-F48C-49A7-A624-2D5800EFE97D}"/>
  </bookViews>
  <sheets>
    <sheet name="香港青少年田徑2023 分齡賽 (四)報名表" sheetId="2" r:id="rId1"/>
    <sheet name="接力登記" sheetId="6" r:id="rId2"/>
    <sheet name="性別" sheetId="3" state="hidden" r:id="rId3"/>
    <sheet name="香港永久居民" sheetId="5" state="hidden" r:id="rId4"/>
    <sheet name="項目" sheetId="1" state="hidden" r:id="rId5"/>
    <sheet name="認可賽事" sheetId="4" state="hidden" r:id="rId6"/>
  </sheets>
  <externalReferences>
    <externalReference r:id="rId7"/>
  </externalReferences>
  <definedNames>
    <definedName name="_xlnm.Print_Area" localSheetId="0">'香港青少年田徑2023 分齡賽 (四)報名表'!$A$1:$L$55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6" l="1"/>
  <c r="I15" i="6" l="1"/>
  <c r="I14" i="6"/>
  <c r="I11" i="6"/>
  <c r="I10" i="6"/>
  <c r="I16" i="6" l="1"/>
  <c r="I18" i="6" s="1"/>
</calcChain>
</file>

<file path=xl/sharedStrings.xml><?xml version="1.0" encoding="utf-8"?>
<sst xmlns="http://schemas.openxmlformats.org/spreadsheetml/2006/main" count="312" uniqueCount="152">
  <si>
    <t>報名表格
Entry Form</t>
    <phoneticPr fontId="0" type="noConversion"/>
  </si>
  <si>
    <t>* 必 須 填 寫 Required *</t>
    <phoneticPr fontId="0" type="noConversion"/>
  </si>
  <si>
    <t>請選擇 Please select</t>
  </si>
  <si>
    <t>如以屬會或學校報名，請提供屬會或學校名稱
If registering as a club or school, please provide the name of the club or school</t>
    <phoneticPr fontId="0" type="noConversion"/>
  </si>
  <si>
    <t>聯絡人
Contact Person:</t>
    <phoneticPr fontId="0" type="noConversion"/>
  </si>
  <si>
    <t>地址
Address:</t>
    <phoneticPr fontId="0" type="noConversion"/>
  </si>
  <si>
    <t xml:space="preserve">聯絡電話
Contact No.: </t>
    <phoneticPr fontId="0" type="noConversion"/>
  </si>
  <si>
    <t xml:space="preserve">電郵地址
E-mail: </t>
    <phoneticPr fontId="0" type="noConversion"/>
  </si>
  <si>
    <t>(每行只可輸入一項報名項目)</t>
    <phoneticPr fontId="0" type="noConversion"/>
  </si>
  <si>
    <t>(Only ONE event application for each column)</t>
  </si>
  <si>
    <t>English Name 
(Same as HKID/passport)</t>
    <phoneticPr fontId="0" type="noConversion"/>
  </si>
  <si>
    <t>中文姓名
(須與證件相同)</t>
    <phoneticPr fontId="0" type="noConversion"/>
  </si>
  <si>
    <t>出生年份
Year of Birth</t>
    <phoneticPr fontId="0" type="noConversion"/>
  </si>
  <si>
    <t>性別
Gender</t>
    <phoneticPr fontId="0" type="noConversion"/>
  </si>
  <si>
    <t># 田總註冊編號 (如有)
# HKAAA No.
(if any)</t>
    <phoneticPr fontId="0" type="noConversion"/>
  </si>
  <si>
    <t xml:space="preserve">項目
Events </t>
    <phoneticPr fontId="0" type="noConversion"/>
  </si>
  <si>
    <t>徑項
Track Event</t>
    <phoneticPr fontId="0" type="noConversion"/>
  </si>
  <si>
    <t xml:space="preserve">田項
Field Event   </t>
  </si>
  <si>
    <t>最佳成績
Best Performance</t>
    <phoneticPr fontId="0" type="noConversion"/>
  </si>
  <si>
    <t>賽事
 Competition</t>
    <phoneticPr fontId="0" type="noConversion"/>
  </si>
  <si>
    <t>^其他海外賽事 
^Others Oversea Competition</t>
    <phoneticPr fontId="0" type="noConversion"/>
  </si>
  <si>
    <t xml:space="preserve">比賽日期
Competition Date </t>
    <phoneticPr fontId="0" type="noConversion"/>
  </si>
  <si>
    <t>Example A</t>
    <phoneticPr fontId="0" type="noConversion"/>
  </si>
  <si>
    <t>例子一</t>
    <phoneticPr fontId="0" type="noConversion"/>
  </si>
  <si>
    <t>女 Women</t>
  </si>
  <si>
    <t>A1234</t>
  </si>
  <si>
    <t>是YES</t>
  </si>
  <si>
    <t>100mH (0.838m)</t>
  </si>
  <si>
    <t>香港田徑系列賽 2023 - 系列賽 3 Hong Kong Athletics Series 2023 – Series 3</t>
  </si>
  <si>
    <t>Example B</t>
    <phoneticPr fontId="0" type="noConversion"/>
  </si>
  <si>
    <t>例子二</t>
    <phoneticPr fontId="0" type="noConversion"/>
  </si>
  <si>
    <t xml:space="preserve">男 Men </t>
  </si>
  <si>
    <t>否 NO</t>
  </si>
  <si>
    <t>High Jump</t>
  </si>
  <si>
    <t>香港田徑系列賽 2023 - 系列賽 2 Hong Kong Athletics Series 2023 – Series 2</t>
  </si>
  <si>
    <t>Example C</t>
    <phoneticPr fontId="0" type="noConversion"/>
  </si>
  <si>
    <t>例子三</t>
    <phoneticPr fontId="0" type="noConversion"/>
  </si>
  <si>
    <t>香港青少年分齡田徑賽 - 系列賽 1 Hong Kong Junior Age Group Athletic Competition – Series 1</t>
  </si>
  <si>
    <t>請選擇 Please select</t>
    <phoneticPr fontId="0" type="noConversion"/>
  </si>
  <si>
    <t>(如欄位不足，請自行加插欄位)
Please insert extra column if necessary</t>
  </si>
  <si>
    <t># 只有2023或2024年度田徑總會註冊運動員以及香港永久居民會被納入香港排名。
#Only 2023 or 2024 HKAAA Registered Athletes and  HK Permanent Residents will be included in the HK Ranking</t>
    <phoneticPr fontId="0" type="noConversion"/>
  </si>
  <si>
    <t xml:space="preserve">^ 有關海外賽事認可資格，本會保留最終決定權。
^ HKAAA reserved the right of determine the sanctioned overseas competition </t>
  </si>
  <si>
    <t>徑項賽事</t>
  </si>
  <si>
    <t>性別</t>
  </si>
  <si>
    <t>男 Men</t>
  </si>
  <si>
    <t>香港田徑測試賽 2022 Athletics Trial 2022</t>
  </si>
  <si>
    <t>香港田徑系列賽 2022 – 系列賽 1 Hong Kong Athletics Series 2022 – Series 1</t>
  </si>
  <si>
    <t>香港田徑系列賽 2022 – 系列賽 2 Hong Kong Athletics Series 2022 – Series 2</t>
  </si>
  <si>
    <t>香港田徑系列賽 2022 – 系列賽 3 Hong Kong Athletics Series 2022 – Series 3</t>
  </si>
  <si>
    <t>香港田徑系列賽 2022 – 系列賽 4 Hong Kong Athletics Series 2022 – Series 4</t>
  </si>
  <si>
    <t>香港田徑錦標賽 2022 Hong Kong Athletics Championships 2022</t>
  </si>
  <si>
    <t>香港青少年分齡田徑錦標賽 2022 Hong Kong Junior Age Group Championships 2022</t>
  </si>
  <si>
    <t>季前田徑測試賽 2023  Hong Kong Pre-season Athletics Trial 2023</t>
  </si>
  <si>
    <t>香港田徑系列賽 2023 - 系列賽 1 Hong Kong Athletics Series 2023 – Series 1-3</t>
  </si>
  <si>
    <t>香港田徑錦標賽 2023 Hong Kong Athletics Championships 2023</t>
  </si>
  <si>
    <t>香港城市田徑錦標賽 2023 Hong Kong Inter-City Athletics Championships 2023</t>
  </si>
  <si>
    <t>香港青少年分齡田徑錦標賽 2023 Hong Kong Junior Age Group Championships 2023</t>
  </si>
  <si>
    <t>香港大專體育協會第六十屆周年陸運會 The 60th USFHK Annual Athletics Meet</t>
  </si>
  <si>
    <t>中學校際田徑比賽(第一組別) 2021-2022 Inter-School Athletics Championships (Division 1), 2021-2022</t>
  </si>
  <si>
    <t>2021-2022 全港學界精英田徑(團體)比賽 All Hong Kong Schools Jing Ying Athletics (Team) Tournament 2021–2022</t>
  </si>
  <si>
    <t>屈臣氏田徑會周年大賽 2022 WAC Annual Challenge 2022</t>
  </si>
  <si>
    <t>愉園體育會全港青少年分齡田徑賽 2022 HVAA Junior Age Group Athletics Meet 2022</t>
  </si>
  <si>
    <t xml:space="preserve">公民鑽禧公開及青少年田徑錦標賽 2022 - 第 1站 TCAA Open Athletics Championship 2022 Round 1 </t>
  </si>
  <si>
    <t>公民鑽禧公開及青少年田徑錦標賽 2022 - 第 2 站 TCAA Open Athletics Championship 2022 Round 2</t>
  </si>
  <si>
    <t>香港大專體育協會第六十一屆大專周年陸運會 The 61th USFHK Annual Athletics Meet</t>
  </si>
  <si>
    <t>中學校際田徑比賽(第一組別) 2022-2023 Inter-School Athletics Championships (Division 1), 2022-2023</t>
  </si>
  <si>
    <t>中學校際田徑比賽(第二組別) 2022-2023 Inter-School Athletics Championships (Division 2), 2022-2023</t>
  </si>
  <si>
    <t>公民田徑錦標賽 2023 第一站 TCAA Open Athletics Championship 2023 Round 1</t>
  </si>
  <si>
    <t>公民田徑錦標賽 2023 第二站 TCAA Open Athletics Championship 2023 Round 2</t>
  </si>
  <si>
    <t>公民田徑錦標賽 2023 第三站 TCAA Open Athletics Championship 2023 Round 3</t>
  </si>
  <si>
    <t>2022-2023 全港學界精英田徑(團體)比賽 All Hong Kong Schools Jing Ying Athletics (Team) Tournament 2022–2023</t>
  </si>
  <si>
    <t>香港青少年分齡田徑賽 - 系列賽 2 Hong Kong Junior Age Group Athletic Competition – Series 2</t>
  </si>
  <si>
    <t>香港青少年分齡田徑賽 - 系列賽 3 Hong Kong Junior Age Group Athletic Competition – Series 3</t>
  </si>
  <si>
    <t>第66屆體育節青少年及兒童田徑日2023 66th Festival of Sport Youth and Kids Athletics Day 2023</t>
  </si>
  <si>
    <t>屈臣氏田徑會周年大賽2023 WAC Annual Challenge 2023</t>
  </si>
  <si>
    <t>愉園體育會全港青少年分齡田徑賽 2023 HVAA Junior Age Group Athletics Meet 2023</t>
  </si>
  <si>
    <t>香港田徑公開賽 Hong Kong Athletics Open Meet 2023</t>
  </si>
  <si>
    <t>60m</t>
  </si>
  <si>
    <t>100m</t>
  </si>
  <si>
    <t>200m</t>
  </si>
  <si>
    <t>400m</t>
  </si>
  <si>
    <t>800m</t>
  </si>
  <si>
    <t>1500m</t>
  </si>
  <si>
    <t>3000m</t>
  </si>
  <si>
    <t>5000m</t>
  </si>
  <si>
    <t>400mH (0.762m)</t>
  </si>
  <si>
    <t>400mH (0.914m)</t>
  </si>
  <si>
    <t>4X100m Relay</t>
  </si>
  <si>
    <t>4X400m Relay</t>
  </si>
  <si>
    <t>跳遠 Long Jump</t>
  </si>
  <si>
    <t>擲鐵餅 Discus Throw (1.000kg)</t>
  </si>
  <si>
    <t>推鉛球 Shot Put (4.000kg)</t>
  </si>
  <si>
    <t>三級跳 Triple Jump (7m)</t>
  </si>
  <si>
    <t>三級跳 Triple Jump (9m)</t>
  </si>
  <si>
    <t>三級跳 Triple Jump (11m)</t>
  </si>
  <si>
    <t>三級跳 Triple Jump (13m)</t>
  </si>
  <si>
    <t>擲標槍 Javelin Throw (600gm)</t>
  </si>
  <si>
    <t>擲標槍 Javelin Throw (800gm)</t>
  </si>
  <si>
    <t>100mH (0.762m)</t>
  </si>
  <si>
    <t>110mH (0.991m)</t>
  </si>
  <si>
    <t>110mH (0.914m)</t>
  </si>
  <si>
    <t>400mH (0.838m)</t>
  </si>
  <si>
    <t>擲標槍 Javelin Throw (500gm)</t>
  </si>
  <si>
    <t>擲標槍 Javelin Throw (700gm)</t>
  </si>
  <si>
    <t xml:space="preserve">報名截止日期: 2023年12月7日(星期四) </t>
  </si>
  <si>
    <t xml:space="preserve">Entry Deadline: 7 December 2023 (Thursday) </t>
  </si>
  <si>
    <t>其他</t>
  </si>
  <si>
    <t>南華體育會第七十四屆全港學界田徑運動會 SCAA The 74th Inter-School Athletics Championship2023</t>
  </si>
  <si>
    <t>最佳成績於2022年1月1日至2023年12月6日期間 
Best Performance between 1/1/2022 and 6/12/2023</t>
  </si>
  <si>
    <t>豁免法律責任及聲明
根據前述事項，本人、本人之繼承人、本人之管理人謹此豁免中國香港田徑總會、所有贊助商、支持是項活動之團體及任何有關之團體對於本人因參加是次2023 年度香港青少年田賽分齡賽 第四站而由於任何原因，包括疏忽，所引致之疾病、死亡、個人損失及經濟損失之任何法律責任，以及放棄任何有關之權利，索償及追究行動。本人同時亦在此聲明本人身體狀況良好及有足夠訓練完成賽事。此外本人亦授權予舉辦者及其代理商選用任何有關此項賽事之相片、錄影帶及賽事紀錄作任何合法用途。
有關「個人資料」（私隱）（修訂）條例」事宜
衷心感謝閣下一直支持中國香港田徑總會，謹此告知最新個人資料(私隱)條例已對使用個人資料作直接促銷作出修訂，有關修訂已於2013年4月1日正式生效。為確保您能及時掌握我們的最新資料，我們會繼續為你提供各項比賽及訓練班報名、活動、課程邀請、義工招募等資訊，以及我們與合作夥伴相關的最新情報和訊息。</t>
  </si>
  <si>
    <t>WAIVER OF LIABILTY AND DECLARATION
In consideration of the foregoing, I, for myself, my heirs, my executors and administrators, do hereby waive and release any and all right, claims and cause of action I have or may have against Hong Kong, China Association of Athletics Affiliates , all sponsors, promoters, supporters and all other contributors from any and all liabilities arising from illness, injury, death loss and economic consequences I may suffer as a result of my entry in the Hong Kong Junior Age Group Athletics Meet 2023 - IV from any cause whatsoever, including negligence. I certify that I am physically fit and sufficiently trained to compete from the completion of this event. Further, I grant permission to the Organizer or its agents to use any photograph, video or any other record of the event for any lawful purpose.
IMPORTANT NOTICE ON USE OF PERSONAL DATA
Thank you for your continued support of the Hong Kong, China Association of Athletics Affiliates (HKAAA). We would like to inform you that the new provisions on regulation of direct marketing activities under the Personal Data (Privacy) (Amendment) Ordinance 2012 have come into force on 1 April 2013. We would like to continue to provide you with the latest information of HKAAA, competitions, courses, events reminders, activities invitation, volunteer recruitment, survey research and other promotional activities.J49</t>
  </si>
  <si>
    <t>請選擇 Please Select</t>
  </si>
  <si>
    <t>否NO</t>
  </si>
  <si>
    <t>#香港永久居民
#HK Permanent Residents
(YES/NO)</t>
  </si>
  <si>
    <t>60mH (1.067m)</t>
  </si>
  <si>
    <t>60mH (0.838m)</t>
  </si>
  <si>
    <t>跳高 High Jump (1.00m)</t>
  </si>
  <si>
    <t>跳高 High Jump (1.15m)</t>
  </si>
  <si>
    <t>跳高 High Jump (1.20m)</t>
  </si>
  <si>
    <t>跳高 High Jump (1.30m)</t>
  </si>
  <si>
    <t>跳高 High Jump (1.40m)</t>
  </si>
  <si>
    <t>跳高 High Jump (1.50m)</t>
  </si>
  <si>
    <t>跳高 High Jump (1.60m)</t>
  </si>
  <si>
    <t>擲鐵餅 Discus Throw (1.500kg)</t>
  </si>
  <si>
    <t>擲鐵餅 Discus Throw (1.750kg)</t>
  </si>
  <si>
    <t>推鉛球 Shot Put (3.000kg)</t>
  </si>
  <si>
    <t>推鉛球 Shot Put (5.000kg)</t>
  </si>
  <si>
    <t>推鉛球 Shot Put (6.000kg)</t>
  </si>
  <si>
    <t>田項賽事</t>
  </si>
  <si>
    <t>2023年12月16、17及23日,  馬鞍山運動場 (星期六及星期日)
16 – 17 , 23 December 2023, Ma On Shan Sports Ground (Saturday &amp; Sunday)</t>
  </si>
  <si>
    <r>
      <rPr>
        <sz val="28"/>
        <rFont val="微軟正黑體"/>
        <family val="2"/>
        <charset val="136"/>
      </rPr>
      <t xml:space="preserve">香港青少年田徑2023 分齡賽 (四)
</t>
    </r>
    <r>
      <rPr>
        <b/>
        <sz val="28"/>
        <rFont val="微軟正黑體"/>
        <family val="2"/>
        <charset val="136"/>
      </rPr>
      <t>Hong Kong Junior Age Group Athletics Meet 2023 - IV</t>
    </r>
  </si>
  <si>
    <t>接力報名表 - Relay Application form</t>
  </si>
  <si>
    <t>屬會名稱 Name of Club</t>
  </si>
  <si>
    <t>男子組 Men</t>
  </si>
  <si>
    <t>4X100m</t>
  </si>
  <si>
    <t>4X400m</t>
  </si>
  <si>
    <t>女子組 Women</t>
  </si>
  <si>
    <t>Remark:</t>
  </si>
  <si>
    <t xml:space="preserve">在各接力項目組別中，各屬會只可派出最多兩隊參與同一個同年齡組別。當中成員必須為本賽事中已登記之運動員。
</t>
  </si>
  <si>
    <t>Each association/club is allowed to send a maximum of 2 teams to take part in each Relay event. All relay team members must be registered athletes of the championships.</t>
  </si>
  <si>
    <t>Hong Kong Junior Age Group Athletics Meet 2023 - IV</t>
  </si>
  <si>
    <t>香港青少年田徑2023 分齡賽 (四)</t>
  </si>
  <si>
    <t>2023年12月16、17及23日,  馬鞍山運動場 (星期六及星期日)</t>
  </si>
  <si>
    <t>16 – 17 , 23 December 2023, Ma On Shan Sports Ground (Saturday &amp; Sunday)</t>
  </si>
  <si>
    <t>U10</t>
  </si>
  <si>
    <t>U12</t>
  </si>
  <si>
    <t>U14</t>
  </si>
  <si>
    <t>U16</t>
  </si>
  <si>
    <t>U18</t>
  </si>
  <si>
    <t>U20</t>
  </si>
  <si>
    <t>Fee for Relay: HK$200/relay</t>
  </si>
  <si>
    <t>接力項目費用: 每隊接力港幣二百元正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</si>
</sst>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HK$-C04]* #,##0.00_);_([$HK$-C04]* \(#,##0.00\);_([$HK$-C04]* &quot;-&quot;??_);_(@_)"/>
  </numFmts>
  <fonts count="32">
    <font>
      <sz val="12"/>
      <color theme="1"/>
      <name val="Calibri"/>
      <family val="2"/>
      <charset val="136"/>
      <scheme val="minor"/>
    </font>
    <font>
      <sz val="8"/>
      <name val="Arial"/>
      <family val="2"/>
    </font>
    <font>
      <sz val="14"/>
      <name val="微軟正黑體"/>
      <family val="2"/>
      <charset val="136"/>
    </font>
    <font>
      <sz val="8"/>
      <name val="微軟正黑體"/>
      <family val="2"/>
      <charset val="136"/>
    </font>
    <font>
      <b/>
      <sz val="28"/>
      <name val="微軟正黑體"/>
      <family val="2"/>
      <charset val="136"/>
    </font>
    <font>
      <sz val="28"/>
      <name val="微軟正黑體"/>
      <family val="2"/>
      <charset val="136"/>
    </font>
    <font>
      <b/>
      <sz val="20"/>
      <name val="微軟正黑體"/>
      <family val="2"/>
      <charset val="136"/>
    </font>
    <font>
      <sz val="20"/>
      <name val="微軟正黑體"/>
      <family val="2"/>
      <charset val="136"/>
    </font>
    <font>
      <b/>
      <sz val="24"/>
      <name val="微軟正黑體"/>
      <family val="2"/>
      <charset val="136"/>
    </font>
    <font>
      <b/>
      <i/>
      <u/>
      <sz val="20"/>
      <color rgb="FFFF0000"/>
      <name val="微軟正黑體"/>
      <family val="2"/>
      <charset val="136"/>
    </font>
    <font>
      <b/>
      <sz val="24"/>
      <color rgb="FFFF0000"/>
      <name val="微軟正黑體"/>
      <family val="2"/>
      <charset val="136"/>
    </font>
    <font>
      <b/>
      <i/>
      <u/>
      <sz val="24"/>
      <color rgb="FFFF0000"/>
      <name val="微軟正黑體"/>
      <family val="2"/>
      <charset val="136"/>
    </font>
    <font>
      <b/>
      <sz val="14"/>
      <name val="微軟正黑體"/>
      <family val="2"/>
      <charset val="136"/>
    </font>
    <font>
      <b/>
      <u/>
      <sz val="24"/>
      <color rgb="FFFF0000"/>
      <name val="微軟正黑體"/>
      <family val="2"/>
      <charset val="136"/>
    </font>
    <font>
      <b/>
      <i/>
      <u/>
      <sz val="22"/>
      <color rgb="FFFF0000"/>
      <name val="微軟正黑體"/>
      <family val="2"/>
      <charset val="136"/>
    </font>
    <font>
      <b/>
      <sz val="18"/>
      <name val="微軟正黑體"/>
      <family val="2"/>
      <charset val="136"/>
    </font>
    <font>
      <sz val="10"/>
      <name val="微軟正黑體"/>
      <family val="2"/>
      <charset val="136"/>
    </font>
    <font>
      <b/>
      <i/>
      <u/>
      <sz val="20"/>
      <name val="微軟正黑體"/>
      <family val="2"/>
      <charset val="136"/>
    </font>
    <font>
      <sz val="12"/>
      <name val="微軟正黑體"/>
      <family val="2"/>
      <charset val="136"/>
    </font>
    <font>
      <b/>
      <sz val="14"/>
      <color rgb="FFFF0000"/>
      <name val="微軟正黑體"/>
      <family val="2"/>
      <charset val="136"/>
    </font>
    <font>
      <sz val="11"/>
      <name val="微軟正黑體"/>
      <family val="2"/>
      <charset val="136"/>
    </font>
    <font>
      <b/>
      <sz val="13"/>
      <name val="微軟正黑體"/>
      <family val="2"/>
      <charset val="136"/>
    </font>
    <font>
      <sz val="11"/>
      <color rgb="FFFF0000"/>
      <name val="微軟正黑體"/>
      <family val="2"/>
      <charset val="136"/>
    </font>
    <font>
      <b/>
      <sz val="11"/>
      <name val="微軟正黑體"/>
      <family val="2"/>
      <charset val="136"/>
    </font>
    <font>
      <i/>
      <sz val="14"/>
      <name val="微軟正黑體"/>
      <family val="2"/>
      <charset val="136"/>
    </font>
    <font>
      <sz val="14"/>
      <name val="Microsoft JhengHei Light"/>
      <family val="2"/>
      <charset val="136"/>
    </font>
    <font>
      <sz val="9"/>
      <name val="Microsoft JhengHei Light"/>
      <family val="2"/>
      <charset val="136"/>
    </font>
    <font>
      <sz val="13"/>
      <name val="Microsoft JhengHei Light"/>
      <family val="2"/>
      <charset val="136"/>
    </font>
    <font>
      <sz val="11"/>
      <color theme="1"/>
      <name val="Calibri"/>
      <family val="2"/>
      <scheme val="minor"/>
    </font>
    <font>
      <b/>
      <sz val="14"/>
      <color theme="1"/>
      <name val="Calibri"/>
      <family val="2"/>
      <scheme val="minor"/>
    </font>
    <font>
      <sz val="12"/>
      <color theme="1"/>
      <name val="Calibri"/>
      <family val="2"/>
      <scheme val="minor"/>
    </font>
    <font>
      <sz val="8"/>
      <name val="Calibri"/>
      <family val="2"/>
      <charset val="136"/>
      <scheme val="minor"/>
    </font>
  </fonts>
  <fills count="6">
    <fill>
      <patternFill patternType="none"/>
    </fill>
    <fill>
      <patternFill patternType="gray125"/>
    </fill>
    <fill>
      <patternFill patternType="solid">
        <fgColor indexed="65"/>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8" fillId="0" borderId="0"/>
  </cellStyleXfs>
  <cellXfs count="106">
    <xf numFmtId="0" fontId="0" fillId="0" borderId="0" xfId="0"/>
    <xf numFmtId="0" fontId="2" fillId="2" borderId="0" xfId="1" applyFont="1" applyFill="1" applyAlignment="1">
      <alignment vertical="center"/>
    </xf>
    <xf numFmtId="0" fontId="3" fillId="2" borderId="0" xfId="1" applyFont="1" applyFill="1" applyAlignment="1">
      <alignment vertical="center"/>
    </xf>
    <xf numFmtId="0" fontId="6" fillId="2" borderId="0" xfId="1" applyFont="1" applyFill="1"/>
    <xf numFmtId="0" fontId="7" fillId="2" borderId="0" xfId="1" applyFont="1" applyFill="1"/>
    <xf numFmtId="0" fontId="9" fillId="2" borderId="0" xfId="1" applyFont="1" applyFill="1" applyAlignment="1">
      <alignment vertical="center"/>
    </xf>
    <xf numFmtId="0" fontId="7" fillId="2" borderId="0" xfId="1" applyFont="1" applyFill="1" applyAlignment="1">
      <alignment vertical="center"/>
    </xf>
    <xf numFmtId="0" fontId="11" fillId="2" borderId="0" xfId="1" applyFont="1" applyFill="1" applyAlignment="1">
      <alignment horizontal="left" vertical="center"/>
    </xf>
    <xf numFmtId="0" fontId="6" fillId="2" borderId="0" xfId="1" applyFont="1" applyFill="1" applyAlignment="1">
      <alignment horizontal="center"/>
    </xf>
    <xf numFmtId="0" fontId="14" fillId="2" borderId="0" xfId="1" applyFont="1" applyFill="1" applyAlignment="1">
      <alignment horizontal="right" vertical="center"/>
    </xf>
    <xf numFmtId="0" fontId="9" fillId="2" borderId="0" xfId="1" applyFont="1" applyFill="1" applyAlignment="1">
      <alignment horizontal="center" vertical="center"/>
    </xf>
    <xf numFmtId="0" fontId="9" fillId="0" borderId="0" xfId="1" applyFont="1" applyAlignment="1">
      <alignment horizontal="left" vertical="center"/>
    </xf>
    <xf numFmtId="0" fontId="15" fillId="2" borderId="0" xfId="1" applyFont="1" applyFill="1" applyAlignment="1">
      <alignment horizontal="left" vertical="center"/>
    </xf>
    <xf numFmtId="0" fontId="12" fillId="2" borderId="0" xfId="1" applyFont="1" applyFill="1" applyAlignment="1">
      <alignment horizontal="center" vertical="center"/>
    </xf>
    <xf numFmtId="0" fontId="16" fillId="2" borderId="0" xfId="1" applyFont="1" applyFill="1" applyAlignment="1">
      <alignment vertical="center"/>
    </xf>
    <xf numFmtId="0" fontId="3" fillId="3" borderId="0" xfId="1" applyFont="1" applyFill="1" applyAlignment="1">
      <alignment vertical="center"/>
    </xf>
    <xf numFmtId="0" fontId="17" fillId="3" borderId="0" xfId="1" applyFont="1" applyFill="1" applyAlignment="1">
      <alignment horizontal="center" vertical="center"/>
    </xf>
    <xf numFmtId="0" fontId="15" fillId="3" borderId="0" xfId="1" applyFont="1" applyFill="1" applyAlignment="1">
      <alignment horizontal="center" vertical="center"/>
    </xf>
    <xf numFmtId="0" fontId="3" fillId="3" borderId="5" xfId="1" applyFont="1" applyFill="1" applyBorder="1" applyAlignment="1">
      <alignment vertical="center"/>
    </xf>
    <xf numFmtId="0" fontId="2" fillId="2" borderId="0" xfId="1" applyFont="1" applyFill="1"/>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0" fillId="2" borderId="0" xfId="1" applyFont="1" applyFill="1" applyAlignment="1">
      <alignment vertical="center"/>
    </xf>
    <xf numFmtId="0" fontId="22" fillId="2" borderId="22"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25" xfId="1" applyFont="1" applyFill="1" applyBorder="1" applyAlignment="1">
      <alignment horizontal="center" vertical="center"/>
    </xf>
    <xf numFmtId="0" fontId="22" fillId="2" borderId="23" xfId="1" applyFont="1" applyFill="1" applyBorder="1" applyAlignment="1">
      <alignment horizontal="center" vertical="center" wrapText="1"/>
    </xf>
    <xf numFmtId="14" fontId="22" fillId="2" borderId="23" xfId="1" applyNumberFormat="1" applyFont="1" applyFill="1" applyBorder="1" applyAlignment="1">
      <alignment horizontal="center" vertical="center"/>
    </xf>
    <xf numFmtId="14" fontId="22" fillId="2" borderId="26" xfId="1" applyNumberFormat="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5" xfId="1" applyFont="1" applyFill="1" applyBorder="1" applyAlignment="1">
      <alignment horizontal="center" vertical="center"/>
    </xf>
    <xf numFmtId="49" fontId="20" fillId="2" borderId="25" xfId="1" applyNumberFormat="1" applyFont="1" applyFill="1" applyBorder="1" applyAlignment="1">
      <alignment horizontal="center" vertical="center"/>
    </xf>
    <xf numFmtId="0" fontId="20" fillId="2" borderId="23" xfId="1" applyFont="1" applyFill="1" applyBorder="1" applyAlignment="1">
      <alignment horizontal="center" vertical="center" wrapText="1"/>
    </xf>
    <xf numFmtId="14" fontId="20" fillId="2" borderId="23" xfId="1" applyNumberFormat="1" applyFont="1" applyFill="1" applyBorder="1" applyAlignment="1">
      <alignment horizontal="center" vertical="center"/>
    </xf>
    <xf numFmtId="14" fontId="20" fillId="2" borderId="26" xfId="1" applyNumberFormat="1" applyFont="1" applyFill="1" applyBorder="1" applyAlignment="1">
      <alignment horizontal="center" vertical="center"/>
    </xf>
    <xf numFmtId="0" fontId="23" fillId="2" borderId="0" xfId="1" applyFont="1" applyFill="1" applyAlignment="1">
      <alignment vertical="center"/>
    </xf>
    <xf numFmtId="0" fontId="2" fillId="0" borderId="0" xfId="1" applyFont="1" applyAlignment="1">
      <alignment vertical="center"/>
    </xf>
    <xf numFmtId="0" fontId="20" fillId="2" borderId="27" xfId="1" applyFont="1" applyFill="1" applyBorder="1" applyAlignment="1">
      <alignment horizontal="center" vertical="center"/>
    </xf>
    <xf numFmtId="0" fontId="20" fillId="2" borderId="28" xfId="1" applyFont="1" applyFill="1" applyBorder="1" applyAlignment="1">
      <alignment horizontal="center" vertical="center"/>
    </xf>
    <xf numFmtId="49" fontId="20" fillId="2" borderId="29" xfId="1" applyNumberFormat="1" applyFont="1" applyFill="1" applyBorder="1" applyAlignment="1">
      <alignment horizontal="center" vertical="center"/>
    </xf>
    <xf numFmtId="14" fontId="20" fillId="2" borderId="28" xfId="1" applyNumberFormat="1" applyFont="1" applyFill="1" applyBorder="1" applyAlignment="1">
      <alignment horizontal="center" vertical="center"/>
    </xf>
    <xf numFmtId="14" fontId="20" fillId="2" borderId="30" xfId="1" applyNumberFormat="1" applyFont="1" applyFill="1" applyBorder="1" applyAlignment="1">
      <alignment horizontal="center" vertical="center"/>
    </xf>
    <xf numFmtId="0" fontId="20" fillId="2" borderId="0" xfId="1" applyFont="1" applyFill="1" applyAlignment="1">
      <alignment horizontal="center" vertical="center"/>
    </xf>
    <xf numFmtId="49" fontId="20" fillId="2" borderId="0" xfId="1" applyNumberFormat="1" applyFont="1" applyFill="1" applyAlignment="1">
      <alignment horizontal="center" vertical="center"/>
    </xf>
    <xf numFmtId="0" fontId="20" fillId="2" borderId="0" xfId="1" applyFont="1" applyFill="1" applyAlignment="1">
      <alignment horizontal="center" vertical="center" wrapText="1"/>
    </xf>
    <xf numFmtId="14" fontId="20" fillId="2" borderId="0" xfId="1" applyNumberFormat="1" applyFont="1" applyFill="1" applyAlignment="1">
      <alignment horizontal="center" vertical="center"/>
    </xf>
    <xf numFmtId="0" fontId="24" fillId="4" borderId="0" xfId="1" applyFont="1" applyFill="1" applyAlignment="1">
      <alignment horizontal="left" vertical="center"/>
    </xf>
    <xf numFmtId="0" fontId="25" fillId="0" borderId="0" xfId="1" applyFont="1" applyAlignment="1">
      <alignment vertical="center" wrapText="1"/>
    </xf>
    <xf numFmtId="0" fontId="25" fillId="2" borderId="0" xfId="1" applyFont="1" applyFill="1" applyAlignment="1">
      <alignment vertical="center"/>
    </xf>
    <xf numFmtId="0" fontId="27" fillId="2" borderId="0" xfId="1" applyFont="1" applyFill="1" applyAlignment="1">
      <alignment vertical="center"/>
    </xf>
    <xf numFmtId="0" fontId="0" fillId="0" borderId="0" xfId="0" applyAlignment="1">
      <alignment wrapText="1"/>
    </xf>
    <xf numFmtId="0" fontId="0" fillId="0" borderId="0" xfId="0" applyAlignment="1">
      <alignment vertical="top" wrapText="1"/>
    </xf>
    <xf numFmtId="0" fontId="29" fillId="4" borderId="0" xfId="2" applyFont="1" applyFill="1" applyProtection="1">
      <protection hidden="1"/>
    </xf>
    <xf numFmtId="0" fontId="28" fillId="0" borderId="0" xfId="2" applyAlignment="1" applyProtection="1">
      <alignment horizontal="center"/>
      <protection hidden="1"/>
    </xf>
    <xf numFmtId="0" fontId="30" fillId="4" borderId="0" xfId="2" applyFont="1" applyFill="1" applyProtection="1">
      <protection hidden="1"/>
    </xf>
    <xf numFmtId="0" fontId="30" fillId="4" borderId="1" xfId="2" applyFont="1" applyFill="1" applyBorder="1" applyProtection="1">
      <protection hidden="1"/>
    </xf>
    <xf numFmtId="0" fontId="30" fillId="4" borderId="1" xfId="2" applyFont="1" applyFill="1" applyBorder="1" applyAlignment="1" applyProtection="1">
      <alignment horizontal="center"/>
      <protection hidden="1"/>
    </xf>
    <xf numFmtId="0" fontId="30" fillId="5" borderId="1" xfId="2" applyFont="1" applyFill="1" applyBorder="1" applyAlignment="1" applyProtection="1">
      <alignment horizontal="center"/>
      <protection locked="0" hidden="1"/>
    </xf>
    <xf numFmtId="0" fontId="30" fillId="4" borderId="0" xfId="2" applyFont="1" applyFill="1" applyAlignment="1" applyProtection="1">
      <alignment horizontal="center"/>
      <protection hidden="1"/>
    </xf>
    <xf numFmtId="0" fontId="30" fillId="4" borderId="31" xfId="2" applyFont="1" applyFill="1" applyBorder="1" applyAlignment="1" applyProtection="1">
      <alignment horizontal="center"/>
      <protection hidden="1"/>
    </xf>
    <xf numFmtId="164" fontId="30" fillId="4" borderId="32" xfId="2" applyNumberFormat="1" applyFont="1" applyFill="1" applyBorder="1" applyAlignment="1" applyProtection="1">
      <alignment horizontal="center"/>
      <protection hidden="1"/>
    </xf>
    <xf numFmtId="0" fontId="28" fillId="0" borderId="0" xfId="2" applyProtection="1">
      <protection hidden="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2" fillId="0" borderId="0" xfId="1" applyFont="1" applyAlignment="1">
      <alignment horizontal="left" vertical="center" wrapText="1"/>
    </xf>
    <xf numFmtId="0" fontId="7" fillId="3" borderId="0" xfId="1" applyFont="1" applyFill="1" applyAlignment="1">
      <alignment horizontal="left" vertical="center" wrapText="1"/>
    </xf>
    <xf numFmtId="0" fontId="24" fillId="4" borderId="0" xfId="1" applyFont="1" applyFill="1" applyAlignment="1">
      <alignment horizontal="left" vertical="center" wrapText="1"/>
    </xf>
    <xf numFmtId="0" fontId="24" fillId="4" borderId="0" xfId="1" applyFont="1" applyFill="1" applyAlignment="1">
      <alignment horizontal="left" vertical="center"/>
    </xf>
    <xf numFmtId="0" fontId="26" fillId="2" borderId="0" xfId="1" applyFont="1" applyFill="1" applyAlignment="1">
      <alignment vertical="center" wrapText="1"/>
    </xf>
    <xf numFmtId="0" fontId="6" fillId="3" borderId="2" xfId="1" applyFont="1" applyFill="1" applyBorder="1" applyAlignment="1">
      <alignment horizontal="left" wrapText="1"/>
    </xf>
    <xf numFmtId="0" fontId="6" fillId="3" borderId="3" xfId="1" applyFont="1" applyFill="1" applyBorder="1" applyAlignment="1">
      <alignment horizontal="left"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 fillId="2" borderId="6" xfId="1" applyFont="1" applyFill="1" applyBorder="1" applyAlignment="1">
      <alignment horizontal="center" wrapText="1"/>
    </xf>
    <xf numFmtId="0" fontId="2" fillId="2" borderId="14" xfId="1" applyFont="1" applyFill="1" applyBorder="1" applyAlignment="1">
      <alignment horizontal="center" wrapText="1"/>
    </xf>
    <xf numFmtId="0" fontId="2" fillId="2" borderId="7" xfId="1" applyFont="1" applyFill="1" applyBorder="1" applyAlignment="1">
      <alignment horizontal="center" wrapText="1"/>
    </xf>
    <xf numFmtId="0" fontId="2" fillId="2" borderId="15" xfId="1" applyFont="1" applyFill="1" applyBorder="1" applyAlignment="1">
      <alignment horizontal="center" wrapText="1"/>
    </xf>
    <xf numFmtId="0" fontId="2" fillId="0" borderId="7" xfId="1" applyFont="1" applyBorder="1" applyAlignment="1">
      <alignment horizontal="center" wrapText="1"/>
    </xf>
    <xf numFmtId="0" fontId="2" fillId="0" borderId="15" xfId="1" applyFont="1" applyBorder="1" applyAlignment="1">
      <alignment horizontal="center" wrapText="1"/>
    </xf>
    <xf numFmtId="0" fontId="18" fillId="0" borderId="7" xfId="1" applyFont="1" applyBorder="1" applyAlignment="1">
      <alignment horizontal="center" wrapText="1"/>
    </xf>
    <xf numFmtId="0" fontId="18" fillId="0" borderId="15" xfId="1" applyFont="1" applyBorder="1" applyAlignment="1">
      <alignment horizontal="center" wrapText="1"/>
    </xf>
    <xf numFmtId="0" fontId="2" fillId="0" borderId="8" xfId="1" applyFont="1" applyBorder="1" applyAlignment="1">
      <alignment horizontal="center" wrapText="1"/>
    </xf>
    <xf numFmtId="0" fontId="2" fillId="0" borderId="16" xfId="1" applyFont="1" applyBorder="1" applyAlignment="1">
      <alignment horizontal="center" wrapText="1"/>
    </xf>
    <xf numFmtId="0" fontId="4" fillId="2" borderId="0" xfId="1" applyFont="1" applyFill="1" applyAlignment="1">
      <alignment horizontal="center" wrapText="1"/>
    </xf>
    <xf numFmtId="0" fontId="8" fillId="2" borderId="0" xfId="1" applyFont="1" applyFill="1" applyAlignment="1">
      <alignment horizontal="center" wrapText="1"/>
    </xf>
    <xf numFmtId="0" fontId="10" fillId="0" borderId="0" xfId="1" applyFont="1" applyAlignment="1">
      <alignment horizontal="center" wrapText="1"/>
    </xf>
    <xf numFmtId="0" fontId="10" fillId="0" borderId="0" xfId="1" applyFont="1" applyAlignment="1">
      <alignment horizontal="center"/>
    </xf>
    <xf numFmtId="0" fontId="12" fillId="3" borderId="2" xfId="1" applyFont="1" applyFill="1" applyBorder="1" applyAlignment="1">
      <alignment horizontal="left" wrapText="1"/>
    </xf>
    <xf numFmtId="0" fontId="12" fillId="3" borderId="3" xfId="1" applyFont="1" applyFill="1" applyBorder="1" applyAlignment="1">
      <alignment horizontal="left" wrapText="1"/>
    </xf>
    <xf numFmtId="0" fontId="13" fillId="0" borderId="0" xfId="1" applyFont="1" applyAlignment="1">
      <alignment horizontal="right" vertical="top" wrapText="1"/>
    </xf>
    <xf numFmtId="0" fontId="28" fillId="4" borderId="2" xfId="2" applyFill="1" applyBorder="1" applyAlignment="1" applyProtection="1">
      <alignment horizontal="left"/>
      <protection hidden="1"/>
    </xf>
    <xf numFmtId="0" fontId="28" fillId="4" borderId="3" xfId="2" applyFill="1" applyBorder="1" applyAlignment="1" applyProtection="1">
      <alignment horizontal="left"/>
      <protection hidden="1"/>
    </xf>
    <xf numFmtId="0" fontId="28" fillId="4" borderId="4" xfId="2" applyFill="1" applyBorder="1" applyAlignment="1" applyProtection="1">
      <alignment horizontal="left"/>
      <protection hidden="1"/>
    </xf>
    <xf numFmtId="0" fontId="29" fillId="4" borderId="0" xfId="2" applyFont="1" applyFill="1" applyAlignment="1" applyProtection="1">
      <alignment horizontal="center" wrapText="1"/>
      <protection hidden="1"/>
    </xf>
    <xf numFmtId="0" fontId="29" fillId="4" borderId="0" xfId="2" applyFont="1" applyFill="1" applyAlignment="1" applyProtection="1">
      <alignment horizontal="center"/>
      <protection hidden="1"/>
    </xf>
    <xf numFmtId="0" fontId="30" fillId="4" borderId="0" xfId="2" applyFont="1" applyFill="1" applyAlignment="1" applyProtection="1">
      <alignment horizontal="center"/>
      <protection hidden="1"/>
    </xf>
  </cellXfs>
  <cellStyles count="3">
    <cellStyle name="一般" xfId="0" builtinId="0"/>
    <cellStyle name="一般 2" xfId="1" xr:uid="{4C2FF94D-E8ED-4139-A847-3BCA65A11285}"/>
    <cellStyle name="一般 3" xfId="2" xr:uid="{21FE7D22-BD8F-4A23-8D7D-6A978E0A0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287523</xdr:rowOff>
    </xdr:from>
    <xdr:to>
      <xdr:col>6</xdr:col>
      <xdr:colOff>2079625</xdr:colOff>
      <xdr:row>1</xdr:row>
      <xdr:rowOff>1328349</xdr:rowOff>
    </xdr:to>
    <xdr:pic>
      <xdr:nvPicPr>
        <xdr:cNvPr id="6" name="圖片 5">
          <a:extLst>
            <a:ext uri="{FF2B5EF4-FFF2-40B4-BE49-F238E27FC236}">
              <a16:creationId xmlns:a16="http://schemas.microsoft.com/office/drawing/2014/main" id="{33BABFB1-242F-48CD-9EBD-440016B322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0" y="287523"/>
          <a:ext cx="2079625" cy="2310826"/>
        </a:xfrm>
        <a:prstGeom prst="rect">
          <a:avLst/>
        </a:prstGeom>
      </xdr:spPr>
    </xdr:pic>
    <xdr:clientData/>
  </xdr:twoCellAnchor>
  <xdr:twoCellAnchor editAs="oneCell">
    <xdr:from>
      <xdr:col>7</xdr:col>
      <xdr:colOff>238125</xdr:colOff>
      <xdr:row>0</xdr:row>
      <xdr:rowOff>222250</xdr:rowOff>
    </xdr:from>
    <xdr:to>
      <xdr:col>8</xdr:col>
      <xdr:colOff>730250</xdr:colOff>
      <xdr:row>1</xdr:row>
      <xdr:rowOff>1508125</xdr:rowOff>
    </xdr:to>
    <xdr:pic>
      <xdr:nvPicPr>
        <xdr:cNvPr id="8" name="圖片 7">
          <a:extLst>
            <a:ext uri="{FF2B5EF4-FFF2-40B4-BE49-F238E27FC236}">
              <a16:creationId xmlns:a16="http://schemas.microsoft.com/office/drawing/2014/main" id="{34FD955B-D651-4E7E-86CC-09EFBB235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69750" y="222250"/>
          <a:ext cx="2555875" cy="255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id_1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Meet"/>
      <sheetName val="Backend"/>
    </sheetNames>
    <sheetDataSet>
      <sheetData sheetId="0"/>
      <sheetData sheetId="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0A9-9560-47D8-97CE-54329F5A399F}">
  <dimension ref="A1:O55"/>
  <sheetViews>
    <sheetView showGridLines="0" tabSelected="1" view="pageBreakPreview" zoomScale="80" zoomScaleNormal="70" zoomScaleSheetLayoutView="80" workbookViewId="0">
      <selection activeCell="J20" sqref="J20"/>
    </sheetView>
  </sheetViews>
  <sheetFormatPr defaultRowHeight="12"/>
  <cols>
    <col min="1" max="2" width="29.25" style="2" customWidth="1"/>
    <col min="3" max="3" width="16.375" style="2" customWidth="1"/>
    <col min="4" max="4" width="18.125" style="2" customWidth="1"/>
    <col min="5" max="5" width="14.75" style="2" customWidth="1"/>
    <col min="6" max="6" width="18.5" style="2" customWidth="1"/>
    <col min="7" max="7" width="27.75" style="2" customWidth="1"/>
    <col min="8" max="8" width="27" style="2" customWidth="1"/>
    <col min="9" max="9" width="26" style="2" customWidth="1"/>
    <col min="10" max="10" width="39.125" style="2" customWidth="1"/>
    <col min="11" max="11" width="32.625" style="2" customWidth="1"/>
    <col min="12" max="12" width="27.625" style="2" customWidth="1"/>
    <col min="13" max="13" width="4.75" style="2" customWidth="1"/>
    <col min="14" max="16384" width="9" style="2"/>
  </cols>
  <sheetData>
    <row r="1" spans="1:15" ht="100.5" customHeight="1">
      <c r="A1" s="1"/>
      <c r="F1" s="1"/>
      <c r="J1" s="1"/>
    </row>
    <row r="2" spans="1:15" ht="123.75" customHeight="1"/>
    <row r="3" spans="1:15" s="4" customFormat="1" ht="91.5" customHeight="1">
      <c r="A3" s="93" t="s">
        <v>130</v>
      </c>
      <c r="B3" s="93"/>
      <c r="C3" s="93"/>
      <c r="D3" s="93"/>
      <c r="E3" s="93"/>
      <c r="F3" s="93"/>
      <c r="G3" s="93"/>
      <c r="H3" s="93"/>
      <c r="I3" s="93"/>
      <c r="J3" s="93"/>
      <c r="K3" s="93"/>
      <c r="L3" s="93"/>
      <c r="M3" s="3"/>
    </row>
    <row r="4" spans="1:15" s="6" customFormat="1" ht="62.25" customHeight="1">
      <c r="A4" s="94" t="s">
        <v>129</v>
      </c>
      <c r="B4" s="94"/>
      <c r="C4" s="94"/>
      <c r="D4" s="94"/>
      <c r="E4" s="94"/>
      <c r="F4" s="94"/>
      <c r="G4" s="94"/>
      <c r="H4" s="94"/>
      <c r="I4" s="94"/>
      <c r="J4" s="94"/>
      <c r="K4" s="94"/>
      <c r="L4" s="94"/>
      <c r="M4" s="5"/>
    </row>
    <row r="5" spans="1:15" s="4" customFormat="1" ht="66.75" customHeight="1">
      <c r="A5" s="95" t="s">
        <v>0</v>
      </c>
      <c r="B5" s="95"/>
      <c r="C5" s="95"/>
      <c r="D5" s="95"/>
      <c r="E5" s="95"/>
      <c r="F5" s="95"/>
      <c r="G5" s="95"/>
      <c r="H5" s="95"/>
      <c r="I5" s="95"/>
      <c r="J5" s="95"/>
      <c r="K5" s="95"/>
      <c r="L5" s="95"/>
      <c r="M5" s="3"/>
    </row>
    <row r="6" spans="1:15" s="4" customFormat="1" ht="30.75">
      <c r="A6" s="96"/>
      <c r="B6" s="96"/>
      <c r="C6" s="96"/>
      <c r="D6" s="96"/>
      <c r="E6" s="96"/>
      <c r="F6" s="96"/>
      <c r="G6" s="96"/>
      <c r="H6" s="96"/>
      <c r="I6" s="96"/>
      <c r="J6" s="96"/>
      <c r="K6" s="96"/>
      <c r="L6" s="96"/>
      <c r="M6" s="3"/>
    </row>
    <row r="7" spans="1:15" s="4" customFormat="1" ht="30.75">
      <c r="A7" s="7" t="s">
        <v>1</v>
      </c>
      <c r="B7" s="8"/>
      <c r="C7" s="8"/>
      <c r="D7" s="8"/>
      <c r="E7" s="8"/>
      <c r="F7" s="8"/>
      <c r="G7" s="8"/>
      <c r="H7" s="8"/>
      <c r="I7" s="8"/>
      <c r="K7" s="8"/>
      <c r="L7" s="8"/>
      <c r="M7" s="3"/>
    </row>
    <row r="8" spans="1:15" s="4" customFormat="1" ht="57.75" customHeight="1">
      <c r="A8" s="97" t="s">
        <v>3</v>
      </c>
      <c r="B8" s="98"/>
      <c r="C8" s="80"/>
      <c r="D8" s="81"/>
      <c r="E8" s="81"/>
      <c r="F8" s="82"/>
      <c r="G8" s="8"/>
      <c r="H8" s="99"/>
      <c r="I8" s="99"/>
      <c r="J8" s="99"/>
      <c r="K8" s="99"/>
      <c r="L8" s="99"/>
      <c r="M8" s="3"/>
    </row>
    <row r="9" spans="1:15" s="4" customFormat="1" ht="54" customHeight="1">
      <c r="A9" s="78" t="s">
        <v>4</v>
      </c>
      <c r="B9" s="79"/>
      <c r="C9" s="80"/>
      <c r="D9" s="81"/>
      <c r="E9" s="81"/>
      <c r="F9" s="82"/>
      <c r="G9" s="8"/>
      <c r="H9" s="99"/>
      <c r="I9" s="99"/>
      <c r="J9" s="99"/>
      <c r="K9" s="99"/>
      <c r="L9" s="99"/>
      <c r="M9" s="3"/>
    </row>
    <row r="10" spans="1:15" s="4" customFormat="1" ht="54" customHeight="1">
      <c r="A10" s="78" t="s">
        <v>5</v>
      </c>
      <c r="B10" s="79"/>
      <c r="C10" s="80"/>
      <c r="D10" s="81"/>
      <c r="E10" s="81"/>
      <c r="F10" s="82"/>
      <c r="G10" s="8"/>
      <c r="H10" s="99"/>
      <c r="I10" s="99"/>
      <c r="J10" s="99"/>
      <c r="K10" s="99"/>
      <c r="L10" s="99"/>
      <c r="M10" s="3"/>
    </row>
    <row r="11" spans="1:15" s="4" customFormat="1" ht="54" customHeight="1">
      <c r="A11" s="78" t="s">
        <v>6</v>
      </c>
      <c r="B11" s="79"/>
      <c r="C11" s="80"/>
      <c r="D11" s="81"/>
      <c r="E11" s="81"/>
      <c r="F11" s="82"/>
      <c r="G11" s="3"/>
      <c r="H11" s="3"/>
      <c r="I11" s="3"/>
      <c r="L11" s="9" t="s">
        <v>104</v>
      </c>
      <c r="M11" s="3"/>
    </row>
    <row r="12" spans="1:15" s="6" customFormat="1" ht="54" customHeight="1">
      <c r="A12" s="78" t="s">
        <v>7</v>
      </c>
      <c r="B12" s="79"/>
      <c r="C12" s="80"/>
      <c r="D12" s="81"/>
      <c r="E12" s="81"/>
      <c r="F12" s="82"/>
      <c r="G12" s="10"/>
      <c r="H12" s="10"/>
      <c r="I12" s="10"/>
      <c r="L12" s="9" t="s">
        <v>105</v>
      </c>
      <c r="M12" s="10"/>
    </row>
    <row r="13" spans="1:15" s="6" customFormat="1" ht="27">
      <c r="A13" s="1"/>
      <c r="B13" s="11"/>
      <c r="C13" s="11"/>
      <c r="D13" s="11"/>
      <c r="E13" s="11"/>
      <c r="F13" s="11"/>
      <c r="G13" s="10"/>
      <c r="H13" s="10"/>
      <c r="I13" s="10"/>
      <c r="M13" s="10"/>
    </row>
    <row r="14" spans="1:15" ht="27.75" thickBot="1">
      <c r="A14" s="1"/>
      <c r="B14" s="12"/>
      <c r="C14" s="13"/>
      <c r="D14" s="13"/>
      <c r="F14" s="14"/>
      <c r="H14" s="15"/>
      <c r="I14" s="16" t="s">
        <v>8</v>
      </c>
      <c r="J14" s="15"/>
      <c r="K14" s="17" t="s">
        <v>9</v>
      </c>
      <c r="L14" s="18"/>
    </row>
    <row r="15" spans="1:15" s="19" customFormat="1" ht="56.25" customHeight="1" thickTop="1">
      <c r="A15" s="83" t="s">
        <v>10</v>
      </c>
      <c r="B15" s="85" t="s">
        <v>11</v>
      </c>
      <c r="C15" s="87" t="s">
        <v>12</v>
      </c>
      <c r="D15" s="87" t="s">
        <v>13</v>
      </c>
      <c r="E15" s="89" t="s">
        <v>14</v>
      </c>
      <c r="F15" s="91" t="s">
        <v>113</v>
      </c>
      <c r="G15" s="68" t="s">
        <v>15</v>
      </c>
      <c r="H15" s="69"/>
      <c r="I15" s="70" t="s">
        <v>108</v>
      </c>
      <c r="J15" s="71"/>
      <c r="K15" s="71"/>
      <c r="L15" s="72"/>
    </row>
    <row r="16" spans="1:15" s="25" customFormat="1" ht="64.5" customHeight="1" thickBot="1">
      <c r="A16" s="84"/>
      <c r="B16" s="86"/>
      <c r="C16" s="88"/>
      <c r="D16" s="88"/>
      <c r="E16" s="90"/>
      <c r="F16" s="92"/>
      <c r="G16" s="20" t="s">
        <v>16</v>
      </c>
      <c r="H16" s="21" t="s">
        <v>17</v>
      </c>
      <c r="I16" s="22" t="s">
        <v>18</v>
      </c>
      <c r="J16" s="23" t="s">
        <v>19</v>
      </c>
      <c r="K16" s="23" t="s">
        <v>20</v>
      </c>
      <c r="L16" s="24" t="s">
        <v>21</v>
      </c>
      <c r="O16" s="19"/>
    </row>
    <row r="17" spans="1:15" s="25" customFormat="1" ht="51.75" customHeight="1">
      <c r="A17" s="26" t="s">
        <v>22</v>
      </c>
      <c r="B17" s="27" t="s">
        <v>23</v>
      </c>
      <c r="C17" s="27">
        <v>1999</v>
      </c>
      <c r="D17" s="27" t="s">
        <v>24</v>
      </c>
      <c r="E17" s="27" t="s">
        <v>25</v>
      </c>
      <c r="F17" s="27" t="s">
        <v>26</v>
      </c>
      <c r="G17" s="28" t="s">
        <v>27</v>
      </c>
      <c r="H17" s="29"/>
      <c r="I17" s="29">
        <v>15.64</v>
      </c>
      <c r="J17" s="30" t="s">
        <v>28</v>
      </c>
      <c r="K17" s="31"/>
      <c r="L17" s="32">
        <v>44821</v>
      </c>
      <c r="O17" s="19"/>
    </row>
    <row r="18" spans="1:15" s="25" customFormat="1" ht="51.75" customHeight="1">
      <c r="A18" s="26" t="s">
        <v>29</v>
      </c>
      <c r="B18" s="27" t="s">
        <v>30</v>
      </c>
      <c r="C18" s="27">
        <v>1999</v>
      </c>
      <c r="D18" s="27" t="s">
        <v>31</v>
      </c>
      <c r="E18" s="27" t="s">
        <v>25</v>
      </c>
      <c r="F18" s="27" t="s">
        <v>32</v>
      </c>
      <c r="G18" s="28"/>
      <c r="H18" s="29" t="s">
        <v>33</v>
      </c>
      <c r="I18" s="29">
        <v>1.7</v>
      </c>
      <c r="J18" s="30" t="s">
        <v>34</v>
      </c>
      <c r="K18" s="31"/>
      <c r="L18" s="32">
        <v>44821</v>
      </c>
      <c r="O18" s="19"/>
    </row>
    <row r="19" spans="1:15" s="25" customFormat="1" ht="51.75" customHeight="1">
      <c r="A19" s="26" t="s">
        <v>35</v>
      </c>
      <c r="B19" s="27" t="s">
        <v>36</v>
      </c>
      <c r="C19" s="27">
        <v>1999</v>
      </c>
      <c r="D19" s="27" t="s">
        <v>31</v>
      </c>
      <c r="E19" s="27" t="s">
        <v>25</v>
      </c>
      <c r="F19" s="27" t="s">
        <v>32</v>
      </c>
      <c r="G19" s="28"/>
      <c r="H19" s="29"/>
      <c r="I19" s="29">
        <v>1000</v>
      </c>
      <c r="J19" s="30" t="s">
        <v>37</v>
      </c>
      <c r="K19" s="31"/>
      <c r="L19" s="32">
        <v>44821</v>
      </c>
      <c r="O19" s="19"/>
    </row>
    <row r="20" spans="1:15" s="25" customFormat="1" ht="51.75" customHeight="1">
      <c r="A20" s="33"/>
      <c r="B20" s="34"/>
      <c r="C20" s="34"/>
      <c r="D20" s="34" t="s">
        <v>2</v>
      </c>
      <c r="E20" s="34"/>
      <c r="F20" s="34" t="s">
        <v>2</v>
      </c>
      <c r="G20" s="35" t="s">
        <v>2</v>
      </c>
      <c r="H20" s="36" t="s">
        <v>38</v>
      </c>
      <c r="I20" s="37"/>
      <c r="J20" s="38" t="s">
        <v>2</v>
      </c>
      <c r="K20" s="39"/>
      <c r="L20" s="40"/>
    </row>
    <row r="21" spans="1:15" s="25" customFormat="1" ht="51.75" customHeight="1">
      <c r="A21" s="33"/>
      <c r="B21" s="34"/>
      <c r="C21" s="34"/>
      <c r="D21" s="34" t="s">
        <v>2</v>
      </c>
      <c r="E21" s="34"/>
      <c r="F21" s="34" t="s">
        <v>2</v>
      </c>
      <c r="G21" s="35" t="s">
        <v>2</v>
      </c>
      <c r="H21" s="36" t="s">
        <v>38</v>
      </c>
      <c r="I21" s="37"/>
      <c r="J21" s="38" t="s">
        <v>2</v>
      </c>
      <c r="K21" s="39"/>
      <c r="L21" s="40"/>
    </row>
    <row r="22" spans="1:15" s="25" customFormat="1" ht="51.75" customHeight="1">
      <c r="A22" s="33"/>
      <c r="B22" s="34"/>
      <c r="C22" s="34"/>
      <c r="D22" s="34" t="s">
        <v>2</v>
      </c>
      <c r="E22" s="34"/>
      <c r="F22" s="34" t="s">
        <v>2</v>
      </c>
      <c r="G22" s="35" t="s">
        <v>2</v>
      </c>
      <c r="H22" s="36" t="s">
        <v>38</v>
      </c>
      <c r="I22" s="37"/>
      <c r="J22" s="38" t="s">
        <v>2</v>
      </c>
      <c r="K22" s="39"/>
      <c r="L22" s="40"/>
    </row>
    <row r="23" spans="1:15" s="25" customFormat="1" ht="51.75" customHeight="1">
      <c r="A23" s="33"/>
      <c r="B23" s="34"/>
      <c r="C23" s="34"/>
      <c r="D23" s="34" t="s">
        <v>2</v>
      </c>
      <c r="E23" s="34"/>
      <c r="F23" s="34" t="s">
        <v>2</v>
      </c>
      <c r="G23" s="35" t="s">
        <v>2</v>
      </c>
      <c r="H23" s="36" t="s">
        <v>38</v>
      </c>
      <c r="I23" s="37"/>
      <c r="J23" s="38" t="s">
        <v>2</v>
      </c>
      <c r="K23" s="39"/>
      <c r="L23" s="40"/>
    </row>
    <row r="24" spans="1:15" s="25" customFormat="1" ht="51.75" customHeight="1">
      <c r="A24" s="33"/>
      <c r="B24" s="34"/>
      <c r="C24" s="34"/>
      <c r="D24" s="34" t="s">
        <v>2</v>
      </c>
      <c r="E24" s="34"/>
      <c r="F24" s="34" t="s">
        <v>2</v>
      </c>
      <c r="G24" s="35" t="s">
        <v>2</v>
      </c>
      <c r="H24" s="36" t="s">
        <v>38</v>
      </c>
      <c r="I24" s="37"/>
      <c r="J24" s="38" t="s">
        <v>2</v>
      </c>
      <c r="K24" s="39"/>
      <c r="L24" s="40"/>
      <c r="O24" s="41"/>
    </row>
    <row r="25" spans="1:15" s="25" customFormat="1" ht="51.75" customHeight="1">
      <c r="A25" s="33"/>
      <c r="B25" s="34"/>
      <c r="C25" s="34"/>
      <c r="D25" s="34" t="s">
        <v>2</v>
      </c>
      <c r="E25" s="34"/>
      <c r="F25" s="34" t="s">
        <v>2</v>
      </c>
      <c r="G25" s="35" t="s">
        <v>2</v>
      </c>
      <c r="H25" s="36" t="s">
        <v>38</v>
      </c>
      <c r="I25" s="37"/>
      <c r="J25" s="38" t="s">
        <v>2</v>
      </c>
      <c r="K25" s="39"/>
      <c r="L25" s="40"/>
    </row>
    <row r="26" spans="1:15" s="25" customFormat="1" ht="51.75" customHeight="1">
      <c r="A26" s="33"/>
      <c r="B26" s="34"/>
      <c r="C26" s="34"/>
      <c r="D26" s="34" t="s">
        <v>2</v>
      </c>
      <c r="E26" s="34"/>
      <c r="F26" s="34" t="s">
        <v>2</v>
      </c>
      <c r="G26" s="35" t="s">
        <v>2</v>
      </c>
      <c r="H26" s="36" t="s">
        <v>38</v>
      </c>
      <c r="I26" s="37"/>
      <c r="J26" s="38" t="s">
        <v>2</v>
      </c>
      <c r="K26" s="39"/>
      <c r="L26" s="40"/>
    </row>
    <row r="27" spans="1:15" s="25" customFormat="1" ht="51.75" customHeight="1">
      <c r="A27" s="33"/>
      <c r="B27" s="34"/>
      <c r="C27" s="34"/>
      <c r="D27" s="34" t="s">
        <v>2</v>
      </c>
      <c r="E27" s="34"/>
      <c r="F27" s="34" t="s">
        <v>2</v>
      </c>
      <c r="G27" s="35" t="s">
        <v>2</v>
      </c>
      <c r="H27" s="36" t="s">
        <v>38</v>
      </c>
      <c r="I27" s="37"/>
      <c r="J27" s="38" t="s">
        <v>2</v>
      </c>
      <c r="K27" s="39"/>
      <c r="L27" s="40"/>
    </row>
    <row r="28" spans="1:15" s="25" customFormat="1" ht="51.75" customHeight="1">
      <c r="A28" s="33"/>
      <c r="B28" s="34"/>
      <c r="C28" s="34"/>
      <c r="D28" s="34" t="s">
        <v>2</v>
      </c>
      <c r="E28" s="34"/>
      <c r="F28" s="34" t="s">
        <v>2</v>
      </c>
      <c r="G28" s="35" t="s">
        <v>2</v>
      </c>
      <c r="H28" s="36" t="s">
        <v>38</v>
      </c>
      <c r="I28" s="37"/>
      <c r="J28" s="38" t="s">
        <v>2</v>
      </c>
      <c r="K28" s="39"/>
      <c r="L28" s="40"/>
    </row>
    <row r="29" spans="1:15" s="25" customFormat="1" ht="51.75" customHeight="1">
      <c r="A29" s="33"/>
      <c r="B29" s="34"/>
      <c r="C29" s="34"/>
      <c r="D29" s="34" t="s">
        <v>2</v>
      </c>
      <c r="E29" s="34"/>
      <c r="F29" s="34" t="s">
        <v>2</v>
      </c>
      <c r="G29" s="35" t="s">
        <v>2</v>
      </c>
      <c r="H29" s="36" t="s">
        <v>38</v>
      </c>
      <c r="I29" s="37"/>
      <c r="J29" s="38" t="s">
        <v>2</v>
      </c>
      <c r="K29" s="39"/>
      <c r="L29" s="40"/>
    </row>
    <row r="30" spans="1:15" s="1" customFormat="1" ht="51.75" customHeight="1">
      <c r="A30" s="33"/>
      <c r="B30" s="34"/>
      <c r="C30" s="34"/>
      <c r="D30" s="34" t="s">
        <v>2</v>
      </c>
      <c r="E30" s="34"/>
      <c r="F30" s="34" t="s">
        <v>2</v>
      </c>
      <c r="G30" s="35" t="s">
        <v>2</v>
      </c>
      <c r="H30" s="36" t="s">
        <v>38</v>
      </c>
      <c r="I30" s="37"/>
      <c r="J30" s="38" t="s">
        <v>2</v>
      </c>
      <c r="K30" s="39"/>
      <c r="L30" s="40"/>
    </row>
    <row r="31" spans="1:15" s="1" customFormat="1" ht="51.75" customHeight="1">
      <c r="A31" s="33"/>
      <c r="B31" s="34"/>
      <c r="C31" s="34"/>
      <c r="D31" s="34" t="s">
        <v>2</v>
      </c>
      <c r="E31" s="34"/>
      <c r="F31" s="34" t="s">
        <v>2</v>
      </c>
      <c r="G31" s="35" t="s">
        <v>2</v>
      </c>
      <c r="H31" s="36" t="s">
        <v>38</v>
      </c>
      <c r="I31" s="37"/>
      <c r="J31" s="38" t="s">
        <v>2</v>
      </c>
      <c r="K31" s="39"/>
      <c r="L31" s="40"/>
    </row>
    <row r="32" spans="1:15" s="1" customFormat="1" ht="51.75" customHeight="1">
      <c r="A32" s="33"/>
      <c r="B32" s="34"/>
      <c r="C32" s="34"/>
      <c r="D32" s="34" t="s">
        <v>2</v>
      </c>
      <c r="E32" s="34"/>
      <c r="F32" s="34" t="s">
        <v>2</v>
      </c>
      <c r="G32" s="35" t="s">
        <v>2</v>
      </c>
      <c r="H32" s="36" t="s">
        <v>38</v>
      </c>
      <c r="I32" s="37"/>
      <c r="J32" s="38" t="s">
        <v>2</v>
      </c>
      <c r="K32" s="39"/>
      <c r="L32" s="40"/>
    </row>
    <row r="33" spans="1:13" s="1" customFormat="1" ht="51.75" customHeight="1">
      <c r="A33" s="33"/>
      <c r="B33" s="34"/>
      <c r="C33" s="34"/>
      <c r="D33" s="34" t="s">
        <v>2</v>
      </c>
      <c r="E33" s="34"/>
      <c r="F33" s="34" t="s">
        <v>2</v>
      </c>
      <c r="G33" s="35" t="s">
        <v>2</v>
      </c>
      <c r="H33" s="36" t="s">
        <v>38</v>
      </c>
      <c r="I33" s="37"/>
      <c r="J33" s="38" t="s">
        <v>2</v>
      </c>
      <c r="K33" s="39"/>
      <c r="L33" s="40"/>
    </row>
    <row r="34" spans="1:13" s="42" customFormat="1" ht="51.75" customHeight="1">
      <c r="A34" s="33"/>
      <c r="B34" s="34"/>
      <c r="C34" s="34"/>
      <c r="D34" s="34" t="s">
        <v>2</v>
      </c>
      <c r="E34" s="34"/>
      <c r="F34" s="34" t="s">
        <v>2</v>
      </c>
      <c r="G34" s="35" t="s">
        <v>2</v>
      </c>
      <c r="H34" s="36" t="s">
        <v>38</v>
      </c>
      <c r="I34" s="37"/>
      <c r="J34" s="38" t="s">
        <v>2</v>
      </c>
      <c r="K34" s="39"/>
      <c r="L34" s="40"/>
      <c r="M34" s="73"/>
    </row>
    <row r="35" spans="1:13" s="42" customFormat="1" ht="51.75" customHeight="1">
      <c r="A35" s="33"/>
      <c r="B35" s="34"/>
      <c r="C35" s="34"/>
      <c r="D35" s="34" t="s">
        <v>2</v>
      </c>
      <c r="E35" s="34"/>
      <c r="F35" s="34" t="s">
        <v>2</v>
      </c>
      <c r="G35" s="35" t="s">
        <v>2</v>
      </c>
      <c r="H35" s="36" t="s">
        <v>38</v>
      </c>
      <c r="I35" s="37"/>
      <c r="J35" s="38" t="s">
        <v>2</v>
      </c>
      <c r="K35" s="39"/>
      <c r="L35" s="40"/>
      <c r="M35" s="73"/>
    </row>
    <row r="36" spans="1:13" s="42" customFormat="1" ht="51.75" customHeight="1">
      <c r="A36" s="33"/>
      <c r="B36" s="34"/>
      <c r="C36" s="34"/>
      <c r="D36" s="34" t="s">
        <v>2</v>
      </c>
      <c r="E36" s="34"/>
      <c r="F36" s="34" t="s">
        <v>2</v>
      </c>
      <c r="G36" s="35" t="s">
        <v>2</v>
      </c>
      <c r="H36" s="36" t="s">
        <v>38</v>
      </c>
      <c r="I36" s="37"/>
      <c r="J36" s="38" t="s">
        <v>2</v>
      </c>
      <c r="K36" s="39"/>
      <c r="L36" s="40"/>
      <c r="M36" s="73"/>
    </row>
    <row r="37" spans="1:13" s="42" customFormat="1" ht="51.75" customHeight="1">
      <c r="A37" s="33"/>
      <c r="B37" s="34"/>
      <c r="C37" s="34"/>
      <c r="D37" s="34" t="s">
        <v>2</v>
      </c>
      <c r="E37" s="34"/>
      <c r="F37" s="34" t="s">
        <v>2</v>
      </c>
      <c r="G37" s="35" t="s">
        <v>2</v>
      </c>
      <c r="H37" s="36" t="s">
        <v>38</v>
      </c>
      <c r="I37" s="37"/>
      <c r="J37" s="38" t="s">
        <v>2</v>
      </c>
      <c r="K37" s="39"/>
      <c r="L37" s="40"/>
      <c r="M37" s="73"/>
    </row>
    <row r="38" spans="1:13" s="42" customFormat="1" ht="51.75" customHeight="1">
      <c r="A38" s="33"/>
      <c r="B38" s="34"/>
      <c r="C38" s="34"/>
      <c r="D38" s="34" t="s">
        <v>2</v>
      </c>
      <c r="E38" s="34"/>
      <c r="F38" s="34" t="s">
        <v>2</v>
      </c>
      <c r="G38" s="35" t="s">
        <v>2</v>
      </c>
      <c r="H38" s="36" t="s">
        <v>38</v>
      </c>
      <c r="I38" s="37"/>
      <c r="J38" s="38" t="s">
        <v>2</v>
      </c>
      <c r="K38" s="39"/>
      <c r="L38" s="40"/>
      <c r="M38" s="73"/>
    </row>
    <row r="39" spans="1:13" s="42" customFormat="1" ht="51.75" customHeight="1">
      <c r="A39" s="33"/>
      <c r="B39" s="34"/>
      <c r="C39" s="34"/>
      <c r="D39" s="34" t="s">
        <v>2</v>
      </c>
      <c r="E39" s="34"/>
      <c r="F39" s="34" t="s">
        <v>2</v>
      </c>
      <c r="G39" s="35" t="s">
        <v>2</v>
      </c>
      <c r="H39" s="36" t="s">
        <v>38</v>
      </c>
      <c r="I39" s="37"/>
      <c r="J39" s="38" t="s">
        <v>2</v>
      </c>
      <c r="K39" s="39"/>
      <c r="L39" s="40"/>
      <c r="M39" s="73"/>
    </row>
    <row r="40" spans="1:13" s="42" customFormat="1" ht="51.75" customHeight="1">
      <c r="A40" s="33"/>
      <c r="B40" s="34"/>
      <c r="C40" s="34"/>
      <c r="D40" s="34" t="s">
        <v>2</v>
      </c>
      <c r="E40" s="34"/>
      <c r="F40" s="34" t="s">
        <v>2</v>
      </c>
      <c r="G40" s="35" t="s">
        <v>2</v>
      </c>
      <c r="H40" s="36" t="s">
        <v>38</v>
      </c>
      <c r="I40" s="37"/>
      <c r="J40" s="38" t="s">
        <v>2</v>
      </c>
      <c r="K40" s="39"/>
      <c r="L40" s="40"/>
      <c r="M40" s="73"/>
    </row>
    <row r="41" spans="1:13" s="42" customFormat="1" ht="51.75" customHeight="1">
      <c r="A41" s="33"/>
      <c r="B41" s="34"/>
      <c r="C41" s="34"/>
      <c r="D41" s="34" t="s">
        <v>2</v>
      </c>
      <c r="E41" s="34"/>
      <c r="F41" s="34" t="s">
        <v>2</v>
      </c>
      <c r="G41" s="35" t="s">
        <v>2</v>
      </c>
      <c r="H41" s="36" t="s">
        <v>38</v>
      </c>
      <c r="I41" s="37"/>
      <c r="J41" s="38" t="s">
        <v>2</v>
      </c>
      <c r="K41" s="39"/>
      <c r="L41" s="40"/>
      <c r="M41" s="73"/>
    </row>
    <row r="42" spans="1:13" s="42" customFormat="1" ht="51.75" customHeight="1">
      <c r="A42" s="33"/>
      <c r="B42" s="34"/>
      <c r="C42" s="34"/>
      <c r="D42" s="34" t="s">
        <v>2</v>
      </c>
      <c r="E42" s="34"/>
      <c r="F42" s="34" t="s">
        <v>2</v>
      </c>
      <c r="G42" s="35" t="s">
        <v>2</v>
      </c>
      <c r="H42" s="36" t="s">
        <v>38</v>
      </c>
      <c r="I42" s="37"/>
      <c r="J42" s="38" t="s">
        <v>2</v>
      </c>
      <c r="K42" s="39"/>
      <c r="L42" s="40"/>
      <c r="M42" s="73"/>
    </row>
    <row r="43" spans="1:13" s="42" customFormat="1" ht="51.75" customHeight="1">
      <c r="A43" s="33"/>
      <c r="B43" s="34"/>
      <c r="C43" s="34"/>
      <c r="D43" s="34" t="s">
        <v>2</v>
      </c>
      <c r="E43" s="34"/>
      <c r="F43" s="34" t="s">
        <v>2</v>
      </c>
      <c r="G43" s="35" t="s">
        <v>2</v>
      </c>
      <c r="H43" s="36" t="s">
        <v>38</v>
      </c>
      <c r="I43" s="37"/>
      <c r="J43" s="38" t="s">
        <v>2</v>
      </c>
      <c r="K43" s="39"/>
      <c r="L43" s="40"/>
      <c r="M43" s="73"/>
    </row>
    <row r="44" spans="1:13" s="42" customFormat="1" ht="51.75" customHeight="1">
      <c r="A44" s="33"/>
      <c r="B44" s="34"/>
      <c r="C44" s="34"/>
      <c r="D44" s="34" t="s">
        <v>2</v>
      </c>
      <c r="E44" s="34"/>
      <c r="F44" s="34" t="s">
        <v>2</v>
      </c>
      <c r="G44" s="35" t="s">
        <v>2</v>
      </c>
      <c r="H44" s="36" t="s">
        <v>38</v>
      </c>
      <c r="I44" s="37"/>
      <c r="J44" s="38" t="s">
        <v>2</v>
      </c>
      <c r="K44" s="39"/>
      <c r="L44" s="40"/>
      <c r="M44" s="73"/>
    </row>
    <row r="45" spans="1:13" s="42" customFormat="1" ht="51.75" customHeight="1">
      <c r="A45" s="33"/>
      <c r="B45" s="34"/>
      <c r="C45" s="34"/>
      <c r="D45" s="34" t="s">
        <v>2</v>
      </c>
      <c r="E45" s="34"/>
      <c r="F45" s="34" t="s">
        <v>2</v>
      </c>
      <c r="G45" s="35" t="s">
        <v>2</v>
      </c>
      <c r="H45" s="36" t="s">
        <v>38</v>
      </c>
      <c r="I45" s="37"/>
      <c r="J45" s="38" t="s">
        <v>2</v>
      </c>
      <c r="K45" s="39"/>
      <c r="L45" s="40"/>
      <c r="M45" s="73"/>
    </row>
    <row r="46" spans="1:13" s="42" customFormat="1" ht="51.75" customHeight="1">
      <c r="A46" s="33"/>
      <c r="B46" s="34"/>
      <c r="C46" s="34"/>
      <c r="D46" s="34" t="s">
        <v>2</v>
      </c>
      <c r="E46" s="34"/>
      <c r="F46" s="34" t="s">
        <v>2</v>
      </c>
      <c r="G46" s="35" t="s">
        <v>2</v>
      </c>
      <c r="H46" s="36" t="s">
        <v>38</v>
      </c>
      <c r="I46" s="37"/>
      <c r="J46" s="38" t="s">
        <v>2</v>
      </c>
      <c r="K46" s="39"/>
      <c r="L46" s="40"/>
      <c r="M46" s="73"/>
    </row>
    <row r="47" spans="1:13" s="42" customFormat="1" ht="51.75" customHeight="1" thickBot="1">
      <c r="A47" s="43"/>
      <c r="B47" s="44"/>
      <c r="C47" s="44"/>
      <c r="D47" s="34" t="s">
        <v>2</v>
      </c>
      <c r="E47" s="44"/>
      <c r="F47" s="34" t="s">
        <v>2</v>
      </c>
      <c r="G47" s="35" t="s">
        <v>2</v>
      </c>
      <c r="H47" s="36" t="s">
        <v>38</v>
      </c>
      <c r="I47" s="45"/>
      <c r="J47" s="38" t="s">
        <v>2</v>
      </c>
      <c r="K47" s="46"/>
      <c r="L47" s="47"/>
      <c r="M47" s="73"/>
    </row>
    <row r="48" spans="1:13" s="42" customFormat="1" ht="51.75" customHeight="1" thickTop="1">
      <c r="A48" s="48"/>
      <c r="B48" s="48"/>
      <c r="C48" s="48"/>
      <c r="D48" s="48"/>
      <c r="E48" s="48"/>
      <c r="F48" s="48"/>
      <c r="G48" s="48"/>
      <c r="H48" s="48"/>
      <c r="I48" s="49"/>
      <c r="J48" s="50"/>
      <c r="K48" s="51"/>
      <c r="L48" s="51"/>
      <c r="M48" s="73"/>
    </row>
    <row r="49" spans="1:13" s="42" customFormat="1" ht="51.75" customHeight="1">
      <c r="A49" s="74" t="s">
        <v>39</v>
      </c>
      <c r="B49" s="74"/>
      <c r="C49" s="74"/>
      <c r="D49" s="48"/>
      <c r="E49" s="48"/>
      <c r="F49" s="48"/>
      <c r="G49" s="48"/>
      <c r="H49" s="48"/>
      <c r="I49" s="25"/>
      <c r="J49" s="50"/>
      <c r="K49" s="25"/>
      <c r="L49" s="51"/>
      <c r="M49" s="73"/>
    </row>
    <row r="50" spans="1:13" s="1" customFormat="1" ht="21.95" customHeight="1">
      <c r="A50" s="42"/>
      <c r="B50" s="42"/>
      <c r="C50" s="42"/>
      <c r="D50" s="42"/>
      <c r="E50" s="42"/>
      <c r="F50" s="42"/>
      <c r="G50" s="52"/>
      <c r="H50" s="52"/>
      <c r="I50" s="42"/>
      <c r="J50" s="42"/>
      <c r="K50" s="42"/>
      <c r="L50" s="42"/>
      <c r="M50" s="73"/>
    </row>
    <row r="51" spans="1:13" s="54" customFormat="1" ht="37.5" customHeight="1">
      <c r="A51" s="75" t="s">
        <v>40</v>
      </c>
      <c r="B51" s="76"/>
      <c r="C51" s="76"/>
      <c r="D51" s="76"/>
      <c r="E51" s="76"/>
      <c r="F51" s="76"/>
      <c r="G51" s="76"/>
      <c r="H51" s="53"/>
      <c r="I51" s="53"/>
      <c r="J51" s="53"/>
      <c r="K51" s="53"/>
      <c r="L51" s="53"/>
      <c r="M51" s="73"/>
    </row>
    <row r="52" spans="1:13" s="54" customFormat="1" ht="37.5" customHeight="1">
      <c r="A52" s="75" t="s">
        <v>41</v>
      </c>
      <c r="B52" s="76"/>
      <c r="C52" s="76"/>
      <c r="D52" s="76"/>
      <c r="E52" s="76"/>
      <c r="F52" s="76"/>
      <c r="G52" s="76"/>
      <c r="H52" s="53"/>
      <c r="I52" s="53"/>
      <c r="J52" s="53"/>
      <c r="K52" s="53"/>
      <c r="L52" s="53"/>
      <c r="M52" s="73"/>
    </row>
    <row r="53" spans="1:13" s="54" customFormat="1" ht="17.25" customHeight="1">
      <c r="A53" s="53"/>
      <c r="B53" s="53"/>
      <c r="C53" s="53"/>
      <c r="D53" s="53"/>
      <c r="E53" s="53"/>
      <c r="F53" s="53"/>
      <c r="G53" s="53"/>
      <c r="H53" s="53"/>
      <c r="I53" s="53"/>
      <c r="J53" s="53"/>
      <c r="K53" s="53"/>
      <c r="L53" s="53"/>
      <c r="M53" s="73"/>
    </row>
    <row r="54" spans="1:13" s="54" customFormat="1" ht="100.5" customHeight="1">
      <c r="A54" s="77" t="s">
        <v>109</v>
      </c>
      <c r="B54" s="77"/>
      <c r="C54" s="77"/>
      <c r="D54" s="77"/>
      <c r="E54" s="77"/>
      <c r="F54" s="77"/>
      <c r="G54" s="77"/>
      <c r="H54" s="77"/>
      <c r="I54" s="55"/>
      <c r="J54" s="55"/>
      <c r="K54" s="55"/>
      <c r="L54" s="55"/>
      <c r="M54" s="73"/>
    </row>
    <row r="55" spans="1:13" s="54" customFormat="1" ht="145.5" customHeight="1">
      <c r="A55" s="77" t="s">
        <v>110</v>
      </c>
      <c r="B55" s="77"/>
      <c r="C55" s="77"/>
      <c r="D55" s="77"/>
      <c r="E55" s="77"/>
      <c r="F55" s="77"/>
      <c r="G55" s="77"/>
      <c r="H55" s="77"/>
      <c r="I55" s="55"/>
      <c r="J55" s="55"/>
      <c r="K55" s="55"/>
      <c r="L55" s="55"/>
      <c r="M55" s="73"/>
    </row>
  </sheetData>
  <protectedRanges>
    <protectedRange sqref="A17:L19" name="範圍1"/>
  </protectedRanges>
  <dataConsolidate/>
  <mergeCells count="29">
    <mergeCell ref="A3:L3"/>
    <mergeCell ref="A4:L4"/>
    <mergeCell ref="A5:L5"/>
    <mergeCell ref="A6:L6"/>
    <mergeCell ref="A8:B8"/>
    <mergeCell ref="C8:F8"/>
    <mergeCell ref="H8:L10"/>
    <mergeCell ref="A9:B9"/>
    <mergeCell ref="C9:F9"/>
    <mergeCell ref="A10:B10"/>
    <mergeCell ref="C10:F10"/>
    <mergeCell ref="A11:B11"/>
    <mergeCell ref="C11:F11"/>
    <mergeCell ref="A12:B12"/>
    <mergeCell ref="C12:F12"/>
    <mergeCell ref="A15:A16"/>
    <mergeCell ref="B15:B16"/>
    <mergeCell ref="C15:C16"/>
    <mergeCell ref="D15:D16"/>
    <mergeCell ref="E15:E16"/>
    <mergeCell ref="F15:F16"/>
    <mergeCell ref="G15:H15"/>
    <mergeCell ref="I15:L15"/>
    <mergeCell ref="M34:M55"/>
    <mergeCell ref="A49:C49"/>
    <mergeCell ref="A51:G51"/>
    <mergeCell ref="A52:G52"/>
    <mergeCell ref="A54:H54"/>
    <mergeCell ref="A55:H55"/>
  </mergeCells>
  <dataValidations count="3">
    <dataValidation type="date" allowBlank="1" showInputMessage="1" showErrorMessage="1" sqref="L17:L49" xr:uid="{646835CF-9A96-423F-87CE-299C463696D9}">
      <formula1>44562</formula1>
      <formula2>45237</formula2>
    </dataValidation>
    <dataValidation type="textLength" showInputMessage="1" showErrorMessage="1" sqref="E17:E48" xr:uid="{0334BB2C-E69C-4813-BEF2-5A303D28D4A9}">
      <formula1>5</formula1>
      <formula2>6</formula2>
    </dataValidation>
    <dataValidation type="whole" operator="lessThanOrEqual" showInputMessage="1" showErrorMessage="1" sqref="C17:C48" xr:uid="{1202AF72-9772-4DA7-9E96-D6F1134F6C87}">
      <formula1>2007</formula1>
    </dataValidation>
  </dataValidations>
  <printOptions horizontalCentered="1" verticalCentered="1"/>
  <pageMargins left="0" right="0" top="0" bottom="0" header="0" footer="0"/>
  <pageSetup paperSize="9" scale="26"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promptTitle="田項賽事 Field Event " prompt="請選擇 Please Select" xr:uid="{AEF055BB-BC38-4409-854D-3E89D1C21C92}">
          <x14:formula1>
            <xm:f>'C:\Users\user\Desktop\2023\田徑賽\12月分齡\[refid_12009.xlsx]Backend'!#REF!</xm:f>
          </x14:formula1>
          <xm:sqref>H17:H19 H48</xm:sqref>
        </x14:dataValidation>
        <x14:dataValidation type="list" showInputMessage="1" showErrorMessage="1" promptTitle="賽事名稱 Competition" prompt="請選擇 Please Select" xr:uid="{AB7480E6-6323-4B4D-92EA-BAE05785F4C7}">
          <x14:formula1>
            <xm:f>'C:\Users\user\Desktop\2023\田徑賽\12月分齡\[refid_12009.xlsx]Backend'!#REF!</xm:f>
          </x14:formula1>
          <xm:sqref>J17:J19 J48</xm:sqref>
        </x14:dataValidation>
        <x14:dataValidation type="list" allowBlank="1" showInputMessage="1" showErrorMessage="1" promptTitle="徑項賽事 Track Event" prompt="請選擇 Please Select" xr:uid="{84724A0C-CB7C-4D09-BE91-BF6FC90CF536}">
          <x14:formula1>
            <xm:f>'C:\Users\user\Desktop\2023\田徑賽\12月分齡\[refid_12009.xlsx]Backend'!#REF!</xm:f>
          </x14:formula1>
          <xm:sqref>G17:G19 G48</xm:sqref>
        </x14:dataValidation>
        <x14:dataValidation type="list" showInputMessage="1" showErrorMessage="1" promptTitle="請選擇 Please Select" prompt="請選擇 Please Select" xr:uid="{3872CE24-9A5E-4EB7-87F0-DC91A3014DB0}">
          <x14:formula1>
            <xm:f>'C:\Users\user\Desktop\2023\田徑賽\12月分齡\[refid_12009.xlsx]Backend'!#REF!</xm:f>
          </x14:formula1>
          <xm:sqref>F17:F19 F48</xm:sqref>
        </x14:dataValidation>
        <x14:dataValidation type="list" showInputMessage="1" showErrorMessage="1" promptTitle="性別 Gender" prompt="請選擇 Please Select" xr:uid="{3F40AC77-6805-4228-86F5-619A9AED820E}">
          <x14:formula1>
            <xm:f>'C:\Users\user\Desktop\2023\田徑賽\12月分齡\[refid_12009.xlsx]Backend'!#REF!</xm:f>
          </x14:formula1>
          <xm:sqref>D17:D19 D48</xm:sqref>
        </x14:dataValidation>
        <x14:dataValidation type="list" allowBlank="1" showInputMessage="1" showErrorMessage="1" promptTitle="徑項賽事 Track Event" prompt="請選擇 Please Select" xr:uid="{ABEB31BF-BA85-4E1E-8544-B602D08880C5}">
          <x14:formula1>
            <xm:f>項目!$B$3:$B$22</xm:f>
          </x14:formula1>
          <xm:sqref>G20:G47</xm:sqref>
        </x14:dataValidation>
        <x14:dataValidation type="list" showInputMessage="1" showErrorMessage="1" promptTitle="賽事名稱 Competition" prompt="請選擇 Please Select" xr:uid="{1309738E-0A1A-42AC-874F-DD7AA4634B2D}">
          <x14:formula1>
            <xm:f>認可賽事!$B$2:$B$39</xm:f>
          </x14:formula1>
          <xm:sqref>J20:J47</xm:sqref>
        </x14:dataValidation>
        <x14:dataValidation type="list" showInputMessage="1" showErrorMessage="1" promptTitle="性別 Gender" prompt="請選擇 Please Select" xr:uid="{89311EB2-0D5A-4167-8BEE-DEEA3EF3E352}">
          <x14:formula1>
            <xm:f>性別!$B$4:$B$5</xm:f>
          </x14:formula1>
          <xm:sqref>D21:D47</xm:sqref>
        </x14:dataValidation>
        <x14:dataValidation type="list" showInputMessage="1" showErrorMessage="1" promptTitle="請選擇 Please Select" prompt="請選擇 Please Select" xr:uid="{643569DF-ADD8-4C98-A96A-37456206AB64}">
          <x14:formula1>
            <xm:f>香港永久居民!$A$2:$A$4</xm:f>
          </x14:formula1>
          <xm:sqref>F20:F47</xm:sqref>
        </x14:dataValidation>
        <x14:dataValidation type="list" allowBlank="1" showInputMessage="1" showErrorMessage="1" promptTitle="田項賽事 Field Event " prompt="請選擇 Please Select" xr:uid="{38E35DB4-C107-4581-8D8F-FC5139577E6F}">
          <x14:formula1>
            <xm:f>項目!$C$3:$C$26</xm:f>
          </x14:formula1>
          <xm:sqref>H20:H47</xm:sqref>
        </x14:dataValidation>
        <x14:dataValidation type="list" showInputMessage="1" showErrorMessage="1" promptTitle="性別 Gender" prompt="請選擇 Please Select" xr:uid="{98703D43-0A92-49CE-AE39-814329840261}">
          <x14:formula1>
            <xm:f>性別!$B$3:$B$5</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5E18-0472-4CE3-BBA0-478E7AB3AB20}">
  <dimension ref="A1:AK176"/>
  <sheetViews>
    <sheetView workbookViewId="0">
      <selection activeCell="C19" sqref="C19"/>
    </sheetView>
  </sheetViews>
  <sheetFormatPr defaultColWidth="8" defaultRowHeight="15"/>
  <cols>
    <col min="1" max="1" width="8" style="67"/>
    <col min="2" max="2" width="20.75" style="67" bestFit="1" customWidth="1"/>
    <col min="3" max="8" width="8" style="67"/>
    <col min="9" max="9" width="13.75" style="67" customWidth="1"/>
    <col min="10" max="16384" width="8" style="67"/>
  </cols>
  <sheetData>
    <row r="1" spans="1:37" s="59" customFormat="1" ht="18.75" customHeight="1">
      <c r="A1" s="103" t="s">
        <v>141</v>
      </c>
      <c r="B1" s="104"/>
      <c r="C1" s="104"/>
      <c r="D1" s="104"/>
      <c r="E1" s="104"/>
      <c r="F1" s="104"/>
      <c r="G1" s="104"/>
      <c r="H1" s="104"/>
      <c r="I1" s="104"/>
      <c r="J1" s="104"/>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37" s="59" customFormat="1" ht="18.75" customHeight="1">
      <c r="A2" s="104" t="s">
        <v>140</v>
      </c>
      <c r="B2" s="104"/>
      <c r="C2" s="104"/>
      <c r="D2" s="104"/>
      <c r="E2" s="104"/>
      <c r="F2" s="104"/>
      <c r="G2" s="104"/>
      <c r="H2" s="104"/>
      <c r="I2" s="104"/>
      <c r="J2" s="104"/>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37" s="59" customFormat="1" ht="15.75" customHeight="1">
      <c r="A3" s="105" t="s">
        <v>142</v>
      </c>
      <c r="B3" s="105"/>
      <c r="C3" s="105"/>
      <c r="D3" s="105"/>
      <c r="E3" s="105"/>
      <c r="F3" s="105"/>
      <c r="G3" s="105"/>
      <c r="H3" s="105"/>
      <c r="I3" s="105"/>
      <c r="J3" s="105"/>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row>
    <row r="4" spans="1:37" s="59" customFormat="1" ht="15.75" customHeight="1">
      <c r="A4" s="105" t="s">
        <v>143</v>
      </c>
      <c r="B4" s="105"/>
      <c r="C4" s="105"/>
      <c r="D4" s="105"/>
      <c r="E4" s="105"/>
      <c r="F4" s="105"/>
      <c r="G4" s="105"/>
      <c r="H4" s="105"/>
      <c r="I4" s="105"/>
      <c r="J4" s="105"/>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row>
    <row r="5" spans="1:37" s="59" customFormat="1" ht="15.75" customHeight="1">
      <c r="A5" s="105" t="s">
        <v>131</v>
      </c>
      <c r="B5" s="105"/>
      <c r="C5" s="105"/>
      <c r="D5" s="105"/>
      <c r="E5" s="105"/>
      <c r="F5" s="105"/>
      <c r="G5" s="105"/>
      <c r="H5" s="105"/>
      <c r="I5" s="105"/>
      <c r="J5" s="105"/>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s="59" customFormat="1" ht="15.75" customHeight="1">
      <c r="A6" s="60"/>
      <c r="B6" s="61" t="s">
        <v>132</v>
      </c>
      <c r="C6" s="100">
        <f>'香港青少年田徑2023 分齡賽 (四)報名表'!C8:F8</f>
        <v>0</v>
      </c>
      <c r="D6" s="101"/>
      <c r="E6" s="101"/>
      <c r="F6" s="101"/>
      <c r="G6" s="102"/>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row>
    <row r="7" spans="1:37" s="59" customFormat="1" ht="15.7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s="59" customFormat="1" ht="15.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s="59" customFormat="1" ht="15.75" customHeight="1">
      <c r="A9" s="60"/>
      <c r="B9" s="61" t="s">
        <v>133</v>
      </c>
      <c r="C9" s="62" t="s">
        <v>144</v>
      </c>
      <c r="D9" s="62" t="s">
        <v>145</v>
      </c>
      <c r="E9" s="62" t="s">
        <v>146</v>
      </c>
      <c r="F9" s="62" t="s">
        <v>147</v>
      </c>
      <c r="G9" s="62" t="s">
        <v>148</v>
      </c>
      <c r="H9" s="62" t="s">
        <v>149</v>
      </c>
      <c r="I9" s="62"/>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s="59" customFormat="1" ht="15.75" customHeight="1">
      <c r="A10" s="60"/>
      <c r="B10" s="61" t="s">
        <v>134</v>
      </c>
      <c r="C10" s="63"/>
      <c r="D10" s="63"/>
      <c r="E10" s="63"/>
      <c r="F10" s="63"/>
      <c r="G10" s="63"/>
      <c r="H10" s="63"/>
      <c r="I10" s="62">
        <f>SUM(C10:H10)</f>
        <v>0</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s="59" customFormat="1" ht="15.75" customHeight="1">
      <c r="A11" s="60"/>
      <c r="B11" s="61" t="s">
        <v>135</v>
      </c>
      <c r="C11" s="63"/>
      <c r="D11" s="63"/>
      <c r="E11" s="63"/>
      <c r="F11" s="63"/>
      <c r="G11" s="63"/>
      <c r="H11" s="63"/>
      <c r="I11" s="62">
        <f>SUM(C11:H11)</f>
        <v>0</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s="59" customFormat="1" ht="15.75" customHeight="1">
      <c r="A12" s="60"/>
      <c r="B12" s="60"/>
      <c r="C12" s="64"/>
      <c r="D12" s="64"/>
      <c r="E12" s="64"/>
      <c r="F12" s="64"/>
      <c r="G12" s="64"/>
      <c r="H12" s="64"/>
      <c r="I12" s="64"/>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s="59" customFormat="1" ht="15.75" customHeight="1">
      <c r="A13" s="60"/>
      <c r="B13" s="61" t="s">
        <v>136</v>
      </c>
      <c r="C13" s="62" t="s">
        <v>144</v>
      </c>
      <c r="D13" s="62" t="s">
        <v>145</v>
      </c>
      <c r="E13" s="62" t="s">
        <v>146</v>
      </c>
      <c r="F13" s="62" t="s">
        <v>147</v>
      </c>
      <c r="G13" s="62" t="s">
        <v>148</v>
      </c>
      <c r="H13" s="62" t="s">
        <v>149</v>
      </c>
      <c r="I13" s="62"/>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s="59" customFormat="1" ht="15.75" customHeight="1">
      <c r="A14" s="60"/>
      <c r="B14" s="61" t="s">
        <v>134</v>
      </c>
      <c r="C14" s="63"/>
      <c r="D14" s="63"/>
      <c r="E14" s="63"/>
      <c r="F14" s="63"/>
      <c r="G14" s="63"/>
      <c r="H14" s="63"/>
      <c r="I14" s="62">
        <f>SUM(C14:H14)</f>
        <v>0</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s="59" customFormat="1" ht="15.75" customHeight="1">
      <c r="A15" s="60"/>
      <c r="B15" s="61" t="s">
        <v>135</v>
      </c>
      <c r="C15" s="63"/>
      <c r="D15" s="63"/>
      <c r="E15" s="63"/>
      <c r="F15" s="63"/>
      <c r="G15" s="63"/>
      <c r="H15" s="63"/>
      <c r="I15" s="62">
        <f>SUM(C15:H15)</f>
        <v>0</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s="59" customFormat="1" ht="15.75" customHeight="1" thickBot="1">
      <c r="A16" s="60"/>
      <c r="B16" s="60"/>
      <c r="C16" s="60"/>
      <c r="D16" s="60"/>
      <c r="E16" s="60"/>
      <c r="F16" s="60"/>
      <c r="G16" s="60"/>
      <c r="H16" s="60"/>
      <c r="I16" s="65">
        <f>SUM(I14:I15,I10,I11)</f>
        <v>0</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s="59" customFormat="1" ht="15.75" customHeight="1" thickTop="1" thickBot="1">
      <c r="A17" s="60"/>
      <c r="B17" s="60"/>
      <c r="C17" s="60"/>
      <c r="D17" s="60"/>
      <c r="E17" s="60"/>
      <c r="F17" s="60"/>
      <c r="G17" s="60"/>
      <c r="H17" s="60"/>
      <c r="I17" s="64"/>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s="59" customFormat="1" ht="15.75" customHeight="1" thickBot="1">
      <c r="A18" s="60"/>
      <c r="B18" s="60"/>
      <c r="C18" s="60"/>
      <c r="D18" s="60"/>
      <c r="E18" s="60"/>
      <c r="F18" s="60"/>
      <c r="G18" s="60"/>
      <c r="H18" s="60"/>
      <c r="I18" s="66">
        <f>I16*200</f>
        <v>0</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s="59" customFormat="1" ht="15.75" customHeight="1">
      <c r="A19" s="60" t="s">
        <v>137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s="59" customFormat="1" ht="15.75" customHeight="1">
      <c r="A20" s="60" t="s">
        <v>138</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s="59" customFormat="1" ht="15.75" customHeight="1">
      <c r="A21" s="60" t="s">
        <v>139</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s="59" customFormat="1" ht="15.75" customHeight="1">
      <c r="A22" s="60" t="s">
        <v>151</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s="59" customFormat="1" ht="15.75" customHeight="1">
      <c r="A23" s="60" t="s">
        <v>150</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s="59" customFormat="1" ht="15.7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s="59" customFormat="1" ht="15.7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s="59" customFormat="1" ht="15.7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s="59" customFormat="1" ht="15.7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s="59" customFormat="1" ht="15.7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s="59" customFormat="1" ht="15.7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s="59" customFormat="1" ht="15.7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s="59" customFormat="1" ht="15.7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s="59" customFormat="1" ht="15.7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s="59" customFormat="1" ht="15.7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s="59" customFormat="1" ht="15.7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s="59" customFormat="1" ht="15.7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s="59" customFormat="1" ht="15.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s="59" customFormat="1" ht="15.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s="59" customFormat="1" ht="15.7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s="59" customFormat="1" ht="15.75"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s="59" customFormat="1" ht="15.7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s="59" customFormat="1" ht="15.75"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s="59" customFormat="1" ht="15.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s="59" customFormat="1" ht="15.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s="59" customFormat="1" ht="15.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s="59" customFormat="1" ht="15.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s="59" customFormat="1" ht="15.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s="59" customFormat="1" ht="15.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s="59" customFormat="1" ht="15.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s="59" customFormat="1" ht="15.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s="59" customFormat="1" ht="15.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s="59" customFormat="1" ht="15.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s="59" customFormat="1" ht="15.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s="59" customFormat="1" ht="15.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s="59" customFormat="1" ht="15.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s="59" customFormat="1"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s="59" customFormat="1"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s="59" customFormat="1"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s="59" customFormat="1"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s="59" customFormat="1"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s="59" customFormat="1"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s="59" customFormat="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s="59" customFormat="1"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s="59" customFormat="1"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s="59" customFormat="1"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s="59" customFormat="1"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s="59" customFormat="1"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s="59" customFormat="1"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s="59" customFormat="1"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s="59" customFormat="1"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s="59" customFormat="1"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s="59" customFormat="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s="59" customFormat="1"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s="59" customFormat="1"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s="59" customFormat="1"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s="59" customFormat="1"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s="59" customFormat="1"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s="59" customFormat="1"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s="59" customFormat="1"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s="59" customFormat="1"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s="59" customFormat="1"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s="59" customFormat="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s="59" customFormat="1"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s="59" customFormat="1"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s="59" customFormat="1"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s="59" customFormat="1"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s="59" customFormat="1"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s="59" customFormat="1"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s="59" customFormat="1"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s="59" customFormat="1"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s="59" customFormat="1"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s="59" customFormat="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s="59" customFormat="1"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s="59" customFormat="1"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s="59" customFormat="1"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s="59" customFormat="1"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s="59" customFormat="1"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s="59" customFormat="1"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s="59" customFormat="1"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s="59" customFormat="1"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s="59" customFormat="1"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s="59" customFormat="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s="59" customFormat="1"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s="59" customFormat="1"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s="59" customFormat="1"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s="59" customFormat="1"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s="59" customFormat="1"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s="59" customFormat="1"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s="59" customFormat="1"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s="59" customFormat="1"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s="59" customFormat="1"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s="59" customFormat="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s="59" customFormat="1"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s="59" customFormat="1"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s="59" customFormat="1"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s="59" customFormat="1"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s="59" customFormat="1"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s="59" customFormat="1"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s="59" customFormat="1"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s="59" customFormat="1"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row>
    <row r="120" spans="1:37" s="59" customFormat="1"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s="59" customFormat="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row>
    <row r="122" spans="1:37" s="59" customFormat="1"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row>
    <row r="123" spans="1:37" s="59" customFormat="1"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row>
    <row r="124" spans="1:37" s="59" customFormat="1"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row>
    <row r="125" spans="1:37" s="59" customFormat="1"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row>
    <row r="126" spans="1:37" s="59" customFormat="1"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row>
    <row r="127" spans="1:37" s="59" customFormat="1"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row>
    <row r="128" spans="1:37" s="59" customFormat="1"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s="59" customFormat="1"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row>
    <row r="130" spans="1:37" s="59" customFormat="1"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s="59" customFormat="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row>
    <row r="132" spans="1:37" s="59" customFormat="1"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row>
    <row r="133" spans="1:37" s="59" customFormat="1"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row>
    <row r="134" spans="1:37" s="59" customFormat="1"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row>
    <row r="135" spans="1:37" s="59" customFormat="1"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row>
    <row r="136" spans="1:37" s="59" customFormat="1"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row>
    <row r="137" spans="1:37" s="59" customFormat="1"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row>
    <row r="138" spans="1:37" s="59" customFormat="1"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s="59" customFormat="1"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row>
    <row r="140" spans="1:37" s="59" customFormat="1"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row>
    <row r="141" spans="1:37" s="59" customFormat="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row>
    <row r="142" spans="1:37" s="59" customFormat="1"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row>
    <row r="143" spans="1:37" s="59" customFormat="1"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row>
    <row r="144" spans="1:37" s="59" customFormat="1"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row>
    <row r="145" spans="1:37" s="59" customFormat="1"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row>
    <row r="146" spans="1:37" s="59" customFormat="1"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row>
    <row r="147" spans="1:37" s="59" customFormat="1"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7" s="59" customFormat="1"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row>
    <row r="149" spans="1:37" s="59" customFormat="1"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row>
    <row r="150" spans="1:37" s="59" customFormat="1"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row>
    <row r="151" spans="1:37" s="59" customFormat="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row>
    <row r="152" spans="1:37" s="59" customFormat="1"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row>
    <row r="153" spans="1:37" s="59" customFormat="1"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row>
    <row r="154" spans="1:37" s="59" customFormat="1"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row>
    <row r="155" spans="1:37" s="59" customFormat="1"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row>
    <row r="156" spans="1:37" s="59" customFormat="1"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7" s="59" customFormat="1"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row>
    <row r="158" spans="1:37" s="59" customFormat="1"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row>
    <row r="159" spans="1:37" s="59" customFormat="1"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row>
    <row r="160" spans="1:37" s="59" customFormat="1"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row>
    <row r="161" spans="1:37" s="59" customFormat="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row>
    <row r="162" spans="1:37" s="59" customFormat="1"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row>
    <row r="163" spans="1:37" s="59" customFormat="1"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row>
    <row r="164" spans="1:37" s="59" customFormat="1"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row>
    <row r="165" spans="1:37" s="59" customFormat="1"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row>
    <row r="166" spans="1:37" s="59" customFormat="1"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s="59" customFormat="1"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row>
    <row r="168" spans="1:37" s="59" customFormat="1"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row>
    <row r="169" spans="1:37" s="59" customFormat="1"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row>
    <row r="170" spans="1:37" s="59" customFormat="1"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row>
    <row r="171" spans="1:37" s="59" customFormat="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s="59" customFormat="1"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row r="173" spans="1:37" s="59" customFormat="1"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row>
    <row r="174" spans="1:37" s="59" customFormat="1"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row>
    <row r="175" spans="1:37" s="59" customFormat="1"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row>
    <row r="176" spans="1:37" s="59" customFormat="1"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row>
  </sheetData>
  <mergeCells count="6">
    <mergeCell ref="C6:G6"/>
    <mergeCell ref="A1:J1"/>
    <mergeCell ref="A2:J2"/>
    <mergeCell ref="A3:J3"/>
    <mergeCell ref="A4:J4"/>
    <mergeCell ref="A5:J5"/>
  </mergeCells>
  <phoneticPr fontId="31" type="noConversion"/>
  <dataValidations count="1">
    <dataValidation type="whole" operator="lessThanOrEqual" allowBlank="1" showInputMessage="1" showErrorMessage="1" error="Maximum 2 teams" sqref="C10:H11 C14:H15" xr:uid="{5DB169A1-F817-43F6-9759-4CA1BAC0C6E7}">
      <formula1>2</formula1>
    </dataValidation>
  </dataValidation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BFC8-B2AF-49DB-8F1E-B27DD1020CC5}">
  <dimension ref="B2:B5"/>
  <sheetViews>
    <sheetView workbookViewId="0">
      <selection activeCell="E31" sqref="E31"/>
    </sheetView>
  </sheetViews>
  <sheetFormatPr defaultRowHeight="15.75"/>
  <cols>
    <col min="2" max="2" width="15.125" customWidth="1"/>
    <col min="3" max="3" width="12.5" customWidth="1"/>
  </cols>
  <sheetData>
    <row r="2" spans="2:2">
      <c r="B2" t="s">
        <v>43</v>
      </c>
    </row>
    <row r="3" spans="2:2">
      <c r="B3" t="s">
        <v>111</v>
      </c>
    </row>
    <row r="4" spans="2:2">
      <c r="B4" t="s">
        <v>44</v>
      </c>
    </row>
    <row r="5" spans="2:2">
      <c r="B5"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3045-902A-4315-A5B8-6A515FC6D06C}">
  <dimension ref="A1:A4"/>
  <sheetViews>
    <sheetView workbookViewId="0">
      <selection activeCell="F10" sqref="F10"/>
    </sheetView>
  </sheetViews>
  <sheetFormatPr defaultRowHeight="15.75"/>
  <sheetData>
    <row r="1" spans="1:1" ht="16.5" customHeight="1"/>
    <row r="2" spans="1:1">
      <c r="A2" t="s">
        <v>111</v>
      </c>
    </row>
    <row r="3" spans="1:1">
      <c r="A3" t="s">
        <v>26</v>
      </c>
    </row>
    <row r="4" spans="1:1">
      <c r="A4"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03BE-2B0B-4B7A-B3A2-03CD48D0E927}">
  <dimension ref="B2:C26"/>
  <sheetViews>
    <sheetView workbookViewId="0">
      <selection activeCell="H14" sqref="H14"/>
    </sheetView>
  </sheetViews>
  <sheetFormatPr defaultRowHeight="15.75"/>
  <cols>
    <col min="1" max="1" width="9" customWidth="1"/>
    <col min="2" max="2" width="30.25" customWidth="1"/>
    <col min="3" max="3" width="29.5" customWidth="1"/>
  </cols>
  <sheetData>
    <row r="2" spans="2:3">
      <c r="B2" t="s">
        <v>42</v>
      </c>
      <c r="C2" t="s">
        <v>128</v>
      </c>
    </row>
    <row r="3" spans="2:3">
      <c r="B3" t="s">
        <v>2</v>
      </c>
      <c r="C3" t="s">
        <v>2</v>
      </c>
    </row>
    <row r="4" spans="2:3">
      <c r="B4" t="s">
        <v>77</v>
      </c>
      <c r="C4" t="s">
        <v>116</v>
      </c>
    </row>
    <row r="5" spans="2:3">
      <c r="B5" t="s">
        <v>78</v>
      </c>
      <c r="C5" t="s">
        <v>117</v>
      </c>
    </row>
    <row r="6" spans="2:3">
      <c r="B6" t="s">
        <v>79</v>
      </c>
      <c r="C6" t="s">
        <v>118</v>
      </c>
    </row>
    <row r="7" spans="2:3">
      <c r="B7" t="s">
        <v>80</v>
      </c>
      <c r="C7" t="s">
        <v>119</v>
      </c>
    </row>
    <row r="8" spans="2:3">
      <c r="B8" t="s">
        <v>81</v>
      </c>
      <c r="C8" t="s">
        <v>120</v>
      </c>
    </row>
    <row r="9" spans="2:3">
      <c r="B9" t="s">
        <v>82</v>
      </c>
      <c r="C9" t="s">
        <v>121</v>
      </c>
    </row>
    <row r="10" spans="2:3">
      <c r="B10" t="s">
        <v>83</v>
      </c>
      <c r="C10" t="s">
        <v>122</v>
      </c>
    </row>
    <row r="11" spans="2:3">
      <c r="B11" t="s">
        <v>84</v>
      </c>
      <c r="C11" t="s">
        <v>89</v>
      </c>
    </row>
    <row r="12" spans="2:3">
      <c r="B12" t="s">
        <v>114</v>
      </c>
      <c r="C12" t="s">
        <v>90</v>
      </c>
    </row>
    <row r="13" spans="2:3">
      <c r="B13" t="s">
        <v>115</v>
      </c>
      <c r="C13" t="s">
        <v>123</v>
      </c>
    </row>
    <row r="14" spans="2:3">
      <c r="B14" t="s">
        <v>27</v>
      </c>
      <c r="C14" t="s">
        <v>124</v>
      </c>
    </row>
    <row r="15" spans="2:3">
      <c r="B15" t="s">
        <v>98</v>
      </c>
      <c r="C15" t="s">
        <v>125</v>
      </c>
    </row>
    <row r="16" spans="2:3">
      <c r="B16" t="s">
        <v>99</v>
      </c>
      <c r="C16" t="s">
        <v>91</v>
      </c>
    </row>
    <row r="17" spans="2:3">
      <c r="B17" t="s">
        <v>100</v>
      </c>
      <c r="C17" t="s">
        <v>126</v>
      </c>
    </row>
    <row r="18" spans="2:3">
      <c r="B18" t="s">
        <v>85</v>
      </c>
      <c r="C18" t="s">
        <v>127</v>
      </c>
    </row>
    <row r="19" spans="2:3">
      <c r="B19" t="s">
        <v>101</v>
      </c>
      <c r="C19" t="s">
        <v>92</v>
      </c>
    </row>
    <row r="20" spans="2:3">
      <c r="B20" t="s">
        <v>86</v>
      </c>
      <c r="C20" t="s">
        <v>93</v>
      </c>
    </row>
    <row r="21" spans="2:3">
      <c r="B21" t="s">
        <v>87</v>
      </c>
      <c r="C21" t="s">
        <v>94</v>
      </c>
    </row>
    <row r="22" spans="2:3">
      <c r="B22" t="s">
        <v>88</v>
      </c>
      <c r="C22" t="s">
        <v>95</v>
      </c>
    </row>
    <row r="23" spans="2:3">
      <c r="C23" t="s">
        <v>102</v>
      </c>
    </row>
    <row r="24" spans="2:3">
      <c r="C24" t="s">
        <v>96</v>
      </c>
    </row>
    <row r="25" spans="2:3">
      <c r="C25" t="s">
        <v>103</v>
      </c>
    </row>
    <row r="26" spans="2:3">
      <c r="C26"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420-720A-44FD-B9F4-467D699EA9C2}">
  <dimension ref="B2:N39"/>
  <sheetViews>
    <sheetView workbookViewId="0">
      <selection activeCell="B2" sqref="B2"/>
    </sheetView>
  </sheetViews>
  <sheetFormatPr defaultRowHeight="15.75"/>
  <cols>
    <col min="2" max="2" width="102.375" customWidth="1"/>
    <col min="14" max="14" width="37.875" customWidth="1"/>
  </cols>
  <sheetData>
    <row r="2" spans="2:2">
      <c r="B2" t="s">
        <v>2</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34</v>
      </c>
    </row>
    <row r="13" spans="2:2">
      <c r="B13" t="s">
        <v>28</v>
      </c>
    </row>
    <row r="14" spans="2:2">
      <c r="B14" t="s">
        <v>54</v>
      </c>
    </row>
    <row r="15" spans="2:2">
      <c r="B15" t="s">
        <v>55</v>
      </c>
    </row>
    <row r="16" spans="2:2">
      <c r="B16" t="s">
        <v>56</v>
      </c>
    </row>
    <row r="17" spans="2:14">
      <c r="B17" t="s">
        <v>57</v>
      </c>
    </row>
    <row r="18" spans="2:14">
      <c r="B18" t="s">
        <v>58</v>
      </c>
    </row>
    <row r="19" spans="2:14">
      <c r="B19" t="s">
        <v>59</v>
      </c>
      <c r="N19" s="57"/>
    </row>
    <row r="20" spans="2:14">
      <c r="B20" t="s">
        <v>60</v>
      </c>
    </row>
    <row r="21" spans="2:14">
      <c r="B21" t="s">
        <v>61</v>
      </c>
    </row>
    <row r="22" spans="2:14">
      <c r="B22" t="s">
        <v>62</v>
      </c>
    </row>
    <row r="23" spans="2:14">
      <c r="B23" t="s">
        <v>63</v>
      </c>
    </row>
    <row r="24" spans="2:14">
      <c r="B24" t="s">
        <v>64</v>
      </c>
    </row>
    <row r="25" spans="2:14">
      <c r="B25" t="s">
        <v>65</v>
      </c>
    </row>
    <row r="26" spans="2:14">
      <c r="B26" t="s">
        <v>66</v>
      </c>
      <c r="N26" s="56"/>
    </row>
    <row r="27" spans="2:14">
      <c r="B27" t="s">
        <v>67</v>
      </c>
    </row>
    <row r="28" spans="2:14">
      <c r="B28" t="s">
        <v>68</v>
      </c>
    </row>
    <row r="29" spans="2:14">
      <c r="B29" t="s">
        <v>69</v>
      </c>
    </row>
    <row r="30" spans="2:14">
      <c r="B30" t="s">
        <v>70</v>
      </c>
    </row>
    <row r="31" spans="2:14">
      <c r="B31" t="s">
        <v>37</v>
      </c>
    </row>
    <row r="32" spans="2:14">
      <c r="B32" t="s">
        <v>71</v>
      </c>
    </row>
    <row r="33" spans="2:2">
      <c r="B33" t="s">
        <v>72</v>
      </c>
    </row>
    <row r="34" spans="2:2">
      <c r="B34" t="s">
        <v>73</v>
      </c>
    </row>
    <row r="35" spans="2:2">
      <c r="B35" t="s">
        <v>74</v>
      </c>
    </row>
    <row r="36" spans="2:2">
      <c r="B36" t="s">
        <v>75</v>
      </c>
    </row>
    <row r="37" spans="2:2">
      <c r="B37" t="s">
        <v>76</v>
      </c>
    </row>
    <row r="38" spans="2:2">
      <c r="B38" t="s">
        <v>107</v>
      </c>
    </row>
    <row r="39" spans="2:2">
      <c r="B3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vt:i4>
      </vt:variant>
    </vt:vector>
  </HeadingPairs>
  <TitlesOfParts>
    <vt:vector size="7" baseType="lpstr">
      <vt:lpstr>香港青少年田徑2023 分齡賽 (四)報名表</vt:lpstr>
      <vt:lpstr>接力登記</vt:lpstr>
      <vt:lpstr>性別</vt:lpstr>
      <vt:lpstr>香港永久居民</vt:lpstr>
      <vt:lpstr>項目</vt:lpstr>
      <vt:lpstr>認可賽事</vt:lpstr>
      <vt:lpstr>'香港青少年田徑2023 分齡賽 (四)報名表'!Print_Area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2023-11-13T02:53:50Z</dcterms:created>
  <dcterms:modified xsi:type="dcterms:W3CDTF">2023-11-16T02:26:08Z</dcterms:modified>
</cp:coreProperties>
</file>