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a2DhmL+Ri7DpgAvlEFlMs8ghsEywLeLpa/Ouwni7VwR0gJ39nKGodP8C4JmP0FpbFDZn9w18WCIhyZiSCnT0jQ==" workbookSaltValue="6gfiOt/+BgnJw7JJKESV4w==" workbookSpinCount="100000" lockStructure="1"/>
  <bookViews>
    <workbookView xWindow="0" yWindow="0" windowWidth="28800" windowHeight="12435"/>
  </bookViews>
  <sheets>
    <sheet name="報名登記" sheetId="1" r:id="rId1"/>
    <sheet name="項目表" sheetId="2" state="hidden" r:id="rId2"/>
    <sheet name="認可賽事" sheetId="3" state="hidden" r:id="rId3"/>
    <sheet name="Fee" sheetId="4" state="hidden" r:id="rId4"/>
    <sheet name="項目" sheetId="7" state="hidden" r:id="rId5"/>
  </sheets>
  <definedNames>
    <definedName name="_xlnm.Print_Area" localSheetId="0">報名登記!$A$1:$AP$137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7" i="1" l="1"/>
  <c r="I6" i="1" l="1"/>
  <c r="I128" i="1" l="1"/>
  <c r="I129" i="1"/>
  <c r="I130" i="1"/>
  <c r="I131" i="1"/>
  <c r="I132" i="1"/>
  <c r="I133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115" i="1"/>
  <c r="I114" i="1"/>
  <c r="I113" i="1"/>
  <c r="I112" i="1"/>
  <c r="I111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22" i="1"/>
  <c r="I121" i="1"/>
  <c r="I120" i="1"/>
  <c r="I119" i="1"/>
  <c r="I118" i="1"/>
  <c r="I117" i="1"/>
  <c r="I116" i="1"/>
  <c r="I39" i="1"/>
  <c r="I38" i="1"/>
  <c r="I37" i="1"/>
  <c r="I36" i="1"/>
  <c r="I126" i="1"/>
  <c r="I125" i="1"/>
  <c r="I124" i="1"/>
  <c r="I123" i="1"/>
  <c r="I35" i="1" l="1"/>
  <c r="I16" i="1"/>
  <c r="I15" i="1"/>
  <c r="I14" i="1"/>
  <c r="I13" i="1"/>
  <c r="I12" i="1"/>
  <c r="I11" i="1"/>
  <c r="I10" i="1"/>
  <c r="I9" i="1"/>
  <c r="I8" i="1"/>
  <c r="I7" i="1"/>
  <c r="I5" i="1"/>
  <c r="I134" i="1" l="1"/>
</calcChain>
</file>

<file path=xl/comments1.xml><?xml version="1.0" encoding="utf-8"?>
<comments xmlns="http://schemas.openxmlformats.org/spreadsheetml/2006/main">
  <authors>
    <author>user</author>
  </authors>
  <commentList>
    <comment ref="P5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如要証書,請輸入"2"
</t>
        </r>
      </text>
    </comment>
  </commentList>
</comments>
</file>

<file path=xl/sharedStrings.xml><?xml version="1.0" encoding="utf-8"?>
<sst xmlns="http://schemas.openxmlformats.org/spreadsheetml/2006/main" count="111" uniqueCount="82">
  <si>
    <r>
      <rPr>
        <b/>
        <sz val="14"/>
        <rFont val="新細明體"/>
        <family val="1"/>
        <charset val="136"/>
        <scheme val="minor"/>
      </rPr>
      <t xml:space="preserve">                   </t>
    </r>
    <r>
      <rPr>
        <b/>
        <sz val="22"/>
        <color theme="0"/>
        <rFont val="新細明體"/>
        <family val="1"/>
        <charset val="136"/>
        <scheme val="minor"/>
      </rPr>
      <t xml:space="preserve">                                                                                                                                       </t>
    </r>
    <phoneticPr fontId="4" type="noConversion"/>
  </si>
  <si>
    <t>姓名</t>
    <phoneticPr fontId="4" type="noConversion"/>
  </si>
  <si>
    <t>ENGLISH NAME</t>
  </si>
  <si>
    <t>YOB</t>
  </si>
  <si>
    <t>EMAIL</t>
  </si>
  <si>
    <t>AMOUNT</t>
    <phoneticPr fontId="4" type="noConversion"/>
  </si>
  <si>
    <t>CHEQUE NO.</t>
    <phoneticPr fontId="4" type="noConversion"/>
  </si>
  <si>
    <t>隊名</t>
  </si>
  <si>
    <t>TOTAL AMOUNT</t>
    <phoneticPr fontId="4" type="noConversion"/>
  </si>
  <si>
    <t>Ü</t>
    <phoneticPr fontId="4" type="noConversion"/>
  </si>
  <si>
    <t>XXX</t>
  </si>
  <si>
    <t>M/F</t>
  </si>
  <si>
    <t>XXX@gmail.com</t>
  </si>
  <si>
    <t>xxx</t>
  </si>
  <si>
    <t>CONTACT 領隊 / 負責人名稱 及 電話</t>
    <phoneticPr fontId="4" type="noConversion"/>
  </si>
  <si>
    <t>ADDRESS 學校 / 團體地址</t>
    <phoneticPr fontId="4" type="noConversion"/>
  </si>
  <si>
    <t>GENDER</t>
    <phoneticPr fontId="4" type="noConversion"/>
  </si>
  <si>
    <t>推鉛球</t>
  </si>
  <si>
    <t>香港青少年田徑2023 分齡賽 (一) 團體報名表</t>
  </si>
  <si>
    <t>60M</t>
  </si>
  <si>
    <t>100米</t>
  </si>
  <si>
    <t>200米</t>
  </si>
  <si>
    <t>400米</t>
  </si>
  <si>
    <t>800米</t>
  </si>
  <si>
    <t>1500米</t>
  </si>
  <si>
    <t>3000米</t>
  </si>
  <si>
    <t>5000米</t>
  </si>
  <si>
    <t>100米跨欄</t>
  </si>
  <si>
    <t>110米跨欄</t>
  </si>
  <si>
    <t>400米跨欄</t>
  </si>
  <si>
    <t>跳高</t>
  </si>
  <si>
    <t>跳遠</t>
  </si>
  <si>
    <t>三級跳</t>
  </si>
  <si>
    <t>擲壘球</t>
  </si>
  <si>
    <t>擲鐵餅</t>
  </si>
  <si>
    <t>擲標槍</t>
  </si>
  <si>
    <t>五項全能</t>
  </si>
  <si>
    <t>4x100米接力</t>
  </si>
  <si>
    <t>4x400米接力</t>
  </si>
  <si>
    <t>異程接力</t>
  </si>
  <si>
    <t>接力報名費$200，協調田徑會會員、飛達田徑會會員 $190隊，由每組組長支付。如運動員只參與接力，亦須登記，以便預留運動員號碼布。</t>
  </si>
  <si>
    <t>接力項目需經團體報名，隊員資料需於報名時提交。接力賽事檢錄，所有運動員必須出示個人號碼布，未有個人項目者，亦需提前登記以便安排。</t>
  </si>
  <si>
    <t>每名運動員每場比賽祇可代表一個單位作賽。如被發現有重複，賽會將取消重覆的報名者申請而不作另行通知。重覆報名者將不獲退回重覆繳付的報名費用。</t>
  </si>
  <si>
    <t>* 異程接力，每棒距離分別為第一棒 100 米、第二棒 200 米、第三棒 300 米 及最後一棒 400 米</t>
  </si>
  <si>
    <t>^ 在每個年齡組別 4x100 米、4x400 米及異程接力接力項目中，各屬會/團體可派出不同年齡組別隊員作賽。接力隊伍組別必須為最年長隊員之組別。</t>
  </si>
  <si>
    <t>田總證號碼</t>
  </si>
  <si>
    <t xml:space="preserve">香港田徑測試賽 2022 </t>
  </si>
  <si>
    <t xml:space="preserve">香港大專體育協會第六十屆周年陸運會 </t>
  </si>
  <si>
    <t xml:space="preserve">香港田徑系列賽 2022 – 系列賽 1-4 </t>
  </si>
  <si>
    <t xml:space="preserve">中學校際田徑比賽(第一組別) 2021-2022 </t>
  </si>
  <si>
    <t xml:space="preserve">香港田徑錦標賽 2022 </t>
  </si>
  <si>
    <t xml:space="preserve">2021-2022 全港學界精英田徑(團體)比賽 </t>
  </si>
  <si>
    <t xml:space="preserve">香港青少年分齡田徑錦標賽 2022 </t>
  </si>
  <si>
    <t xml:space="preserve">屈臣氏田徑會周年大賽 2022 </t>
  </si>
  <si>
    <t>季前田徑測試賽 2023</t>
  </si>
  <si>
    <t xml:space="preserve">愉園體育會全港青少年分齡田徑賽 2022 </t>
  </si>
  <si>
    <t xml:space="preserve">香港田徑系列賽 2023 - 系列賽 1 </t>
  </si>
  <si>
    <t xml:space="preserve">香港田徑系列賽 2023 - 系列賽 2 </t>
  </si>
  <si>
    <t xml:space="preserve">香港大專體育協會第六十一屆大專周年陸運會 </t>
  </si>
  <si>
    <t>香港田徑系列賽 2023 - 系列賽 3</t>
  </si>
  <si>
    <t xml:space="preserve">中學校際田徑比賽(第一組別) 2022-2023 </t>
  </si>
  <si>
    <t>中學校際田徑比賽(第二組別) 2022-2023</t>
  </si>
  <si>
    <t>申報田總賽事/
田總認可賽事</t>
  </si>
  <si>
    <t xml:space="preserve">1500米 </t>
  </si>
  <si>
    <t xml:space="preserve"> 4'20.43</t>
  </si>
  <si>
    <t xml:space="preserve">跳遠 </t>
  </si>
  <si>
    <r>
      <t xml:space="preserve">成績申報
</t>
    </r>
    <r>
      <rPr>
        <b/>
        <sz val="12"/>
        <color rgb="FFFF0000"/>
        <rFont val="新細明體"/>
        <family val="2"/>
        <scheme val="minor"/>
      </rPr>
      <t xml:space="preserve">請小心填寫所屬賽事之成績
</t>
    </r>
    <r>
      <rPr>
        <b/>
        <sz val="12"/>
        <color rgb="FF3F3F3F"/>
        <rFont val="新細明體"/>
        <family val="2"/>
        <charset val="136"/>
        <scheme val="minor"/>
      </rPr>
      <t xml:space="preserve">
例:  13.41" / 1'02.43" / 5.25m</t>
    </r>
  </si>
  <si>
    <r>
      <t xml:space="preserve">申報項目
</t>
    </r>
    <r>
      <rPr>
        <b/>
        <sz val="12"/>
        <color rgb="FFFF0000"/>
        <rFont val="新細明體"/>
        <family val="2"/>
        <scheme val="minor"/>
      </rPr>
      <t>請小心填寫所屬之項目</t>
    </r>
    <r>
      <rPr>
        <b/>
        <sz val="12"/>
        <color rgb="FF3F3F3F"/>
        <rFont val="新細明體"/>
        <family val="2"/>
        <charset val="136"/>
        <scheme val="minor"/>
      </rPr>
      <t xml:space="preserve">
例: 100米/ 400米 / 跳遠
</t>
    </r>
    <r>
      <rPr>
        <b/>
        <sz val="12"/>
        <color rgb="FFFF0000"/>
        <rFont val="新細明體"/>
        <family val="2"/>
        <scheme val="minor"/>
      </rPr>
      <t/>
    </r>
  </si>
  <si>
    <t xml:space="preserve">Individual </t>
  </si>
  <si>
    <t>Relay</t>
  </si>
  <si>
    <t>Combined Event</t>
  </si>
  <si>
    <t>Certificate</t>
  </si>
  <si>
    <t>Item</t>
  </si>
  <si>
    <t>Fee</t>
  </si>
  <si>
    <t>田總賽事/田總認可賽事</t>
  </si>
  <si>
    <t>項目</t>
  </si>
  <si>
    <t xml:space="preserve">公民鑽禧公開及青少年田徑錦標賽 2022 - 第 1 站 </t>
  </si>
  <si>
    <t xml:space="preserve">公民鑽禧公開及青少年田徑錦標賽 2022 - 第 2 站 </t>
  </si>
  <si>
    <t>擲標槍</t>
    <phoneticPr fontId="4" type="noConversion"/>
  </si>
  <si>
    <t>5000米</t>
    <phoneticPr fontId="4" type="noConversion"/>
  </si>
  <si>
    <t>100米跨欄</t>
    <phoneticPr fontId="4" type="noConversion"/>
  </si>
  <si>
    <t xml:space="preserve">                           （學校 / 團體名稱）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</si>
</sst>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HK$&quot;#,##0.00_);[Red]\(&quot;HK$&quot;#,##0.00\)"/>
  </numFmts>
  <fonts count="24" x14ac:knownFonts="1"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22"/>
      <color theme="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2"/>
      <color theme="4" tint="-0.499984740745262"/>
      <name val="新細明體"/>
      <family val="2"/>
      <charset val="136"/>
      <scheme val="minor"/>
    </font>
    <font>
      <sz val="12"/>
      <color theme="4" tint="-0.499984740745262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4" tint="-0.499984740745262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b/>
      <sz val="9"/>
      <color indexed="81"/>
      <name val="細明體"/>
      <family val="3"/>
      <charset val="136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2"/>
      <color rgb="FFFF0000"/>
      <name val="Wingdings 2"/>
      <family val="1"/>
      <charset val="2"/>
    </font>
    <font>
      <sz val="11"/>
      <color rgb="FF202124"/>
      <name val="Arial"/>
      <family val="2"/>
    </font>
    <font>
      <b/>
      <sz val="11"/>
      <color rgb="FF202124"/>
      <name val="Arial"/>
      <family val="2"/>
    </font>
    <font>
      <b/>
      <sz val="12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b/>
      <sz val="12"/>
      <color rgb="FFFF0000"/>
      <name val="新細明體"/>
      <family val="2"/>
      <scheme val="minor"/>
    </font>
    <font>
      <b/>
      <sz val="12"/>
      <color rgb="FF202124"/>
      <name val="Arial"/>
      <family val="2"/>
    </font>
    <font>
      <sz val="12"/>
      <color rgb="FF202124"/>
      <name val="Arial"/>
      <family val="2"/>
    </font>
    <font>
      <b/>
      <sz val="12"/>
      <color theme="1"/>
      <name val="新細明體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rgb="FFF7FBFF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23" fillId="0" borderId="0" xfId="0" applyFont="1">
      <alignment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quotePrefix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8" fontId="0" fillId="0" borderId="0" xfId="0" applyNumberFormat="1" applyFont="1" applyAlignment="1" applyProtection="1">
      <alignment horizontal="center" vertical="center"/>
      <protection locked="0"/>
    </xf>
    <xf numFmtId="8" fontId="0" fillId="0" borderId="0" xfId="0" applyNumberFormat="1" applyFont="1" applyProtection="1">
      <alignment vertical="center"/>
      <protection locked="0"/>
    </xf>
    <xf numFmtId="0" fontId="7" fillId="6" borderId="3" xfId="0" applyFont="1" applyFill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0" fontId="9" fillId="6" borderId="20" xfId="4" applyFill="1" applyBorder="1" applyAlignment="1" applyProtection="1">
      <alignment horizontal="center" vertical="center"/>
    </xf>
    <xf numFmtId="0" fontId="8" fillId="6" borderId="2" xfId="0" quotePrefix="1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8" fontId="0" fillId="6" borderId="8" xfId="0" applyNumberFormat="1" applyFont="1" applyFill="1" applyBorder="1" applyAlignment="1" applyProtection="1">
      <alignment horizontal="center" vertical="center"/>
      <protection hidden="1"/>
    </xf>
    <xf numFmtId="8" fontId="0" fillId="0" borderId="8" xfId="0" applyNumberFormat="1" applyFont="1" applyFill="1" applyBorder="1" applyAlignment="1" applyProtection="1">
      <alignment horizontal="center" vertical="center"/>
      <protection hidden="1"/>
    </xf>
    <xf numFmtId="8" fontId="0" fillId="0" borderId="8" xfId="0" applyNumberFormat="1" applyFont="1" applyBorder="1" applyAlignment="1" applyProtection="1">
      <alignment horizontal="center" vertical="center"/>
      <protection hidden="1"/>
    </xf>
    <xf numFmtId="0" fontId="3" fillId="3" borderId="3" xfId="2" applyFont="1" applyBorder="1" applyAlignment="1" applyProtection="1">
      <alignment horizontal="center" vertical="center"/>
      <protection locked="0"/>
    </xf>
    <xf numFmtId="0" fontId="3" fillId="3" borderId="4" xfId="2" applyFont="1" applyBorder="1" applyAlignment="1" applyProtection="1">
      <alignment horizontal="center" vertical="center"/>
      <protection locked="0"/>
    </xf>
    <xf numFmtId="0" fontId="5" fillId="4" borderId="3" xfId="3" applyFont="1" applyBorder="1" applyAlignment="1" applyProtection="1">
      <alignment horizontal="center" vertical="center"/>
      <protection locked="0"/>
    </xf>
    <xf numFmtId="0" fontId="5" fillId="4" borderId="4" xfId="3" applyFont="1" applyBorder="1" applyAlignment="1" applyProtection="1">
      <alignment horizontal="center" vertical="center"/>
      <protection locked="0"/>
    </xf>
    <xf numFmtId="0" fontId="3" fillId="5" borderId="3" xfId="2" applyFont="1" applyFill="1" applyBorder="1" applyAlignment="1" applyProtection="1">
      <alignment horizontal="center" vertical="center"/>
      <protection locked="0"/>
    </xf>
    <xf numFmtId="0" fontId="3" fillId="5" borderId="4" xfId="2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4" applyBorder="1" applyAlignment="1" applyProtection="1">
      <alignment horizontal="center" vertical="center"/>
      <protection locked="0"/>
    </xf>
    <xf numFmtId="0" fontId="9" fillId="0" borderId="24" xfId="4" applyBorder="1" applyAlignment="1" applyProtection="1">
      <alignment horizontal="center" vertical="center"/>
      <protection locked="0"/>
    </xf>
    <xf numFmtId="0" fontId="9" fillId="0" borderId="25" xfId="4" applyBorder="1" applyAlignment="1" applyProtection="1">
      <alignment horizontal="center" vertical="center"/>
      <protection locked="0"/>
    </xf>
    <xf numFmtId="0" fontId="8" fillId="0" borderId="5" xfId="0" quotePrefix="1" applyFont="1" applyBorder="1" applyAlignment="1" applyProtection="1">
      <alignment horizontal="center"/>
      <protection locked="0"/>
    </xf>
    <xf numFmtId="0" fontId="8" fillId="0" borderId="6" xfId="0" quotePrefix="1" applyFont="1" applyBorder="1" applyAlignment="1" applyProtection="1">
      <alignment horizontal="center"/>
      <protection locked="0"/>
    </xf>
    <xf numFmtId="0" fontId="8" fillId="0" borderId="7" xfId="0" quotePrefix="1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" fillId="2" borderId="2" xfId="1" applyBorder="1" applyAlignment="1" applyProtection="1">
      <alignment horizontal="center" vertical="center"/>
    </xf>
    <xf numFmtId="0" fontId="1" fillId="2" borderId="5" xfId="1" applyBorder="1" applyAlignment="1" applyProtection="1">
      <alignment horizontal="center" vertical="center"/>
    </xf>
    <xf numFmtId="0" fontId="1" fillId="2" borderId="5" xfId="1" applyBorder="1" applyAlignment="1" applyProtection="1">
      <alignment horizontal="center" vertical="center" wrapText="1"/>
    </xf>
    <xf numFmtId="8" fontId="1" fillId="2" borderId="2" xfId="1" applyNumberFormat="1" applyBorder="1" applyAlignment="1" applyProtection="1">
      <alignment horizontal="center" vertical="center"/>
    </xf>
    <xf numFmtId="0" fontId="1" fillId="2" borderId="2" xfId="1" applyBorder="1" applyAlignment="1" applyProtection="1">
      <alignment horizontal="center" vertical="center" wrapText="1"/>
    </xf>
  </cellXfs>
  <cellStyles count="7">
    <cellStyle name="Accent1" xfId="2" builtinId="29"/>
    <cellStyle name="Accent5" xfId="3" builtinId="45"/>
    <cellStyle name="Hyperlink" xfId="4" builtinId="8"/>
    <cellStyle name="Normal" xfId="0" builtinId="0"/>
    <cellStyle name="Output" xfId="1" builtinId="21"/>
    <cellStyle name="一般 3" xfId="6"/>
    <cellStyle name="一般 4" xfId="5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70347</xdr:rowOff>
    </xdr:from>
    <xdr:to>
      <xdr:col>42</xdr:col>
      <xdr:colOff>0</xdr:colOff>
      <xdr:row>3</xdr:row>
      <xdr:rowOff>136071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xmlns="" id="{4B9AEC03-6B96-412F-9428-F62B28893E71}"/>
            </a:ext>
          </a:extLst>
        </xdr:cNvPr>
        <xdr:cNvSpPr txBox="1"/>
      </xdr:nvSpPr>
      <xdr:spPr>
        <a:xfrm>
          <a:off x="0" y="877704"/>
          <a:ext cx="20127088" cy="178929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ysClr val="windowText" lastClr="000000"/>
              </a:solidFill>
              <a:latin typeface="+mn-ea"/>
              <a:ea typeface="+mn-ea"/>
            </a:rPr>
            <a:t>全日制 學校 </a:t>
          </a:r>
          <a:r>
            <a:rPr lang="en-US" altLang="zh-TW" sz="1400" b="1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zh-TW" altLang="en-US" sz="1400" b="1">
              <a:solidFill>
                <a:sysClr val="windowText" lastClr="000000"/>
              </a:solidFill>
              <a:latin typeface="+mn-ea"/>
              <a:ea typeface="+mn-ea"/>
            </a:rPr>
            <a:t> 註冊團體</a:t>
          </a:r>
          <a:r>
            <a:rPr lang="zh-HK" altLang="en-US" sz="1400" b="1">
              <a:solidFill>
                <a:sysClr val="windowText" lastClr="000000"/>
              </a:solidFill>
              <a:latin typeface="+mn-ea"/>
              <a:ea typeface="+mn-ea"/>
            </a:rPr>
            <a:t>報名費：個人項目</a:t>
          </a:r>
          <a:r>
            <a:rPr lang="en-US" altLang="zh-HK" sz="1400" b="1">
              <a:solidFill>
                <a:sysClr val="windowText" lastClr="000000"/>
              </a:solidFill>
              <a:latin typeface="+mn-ea"/>
              <a:ea typeface="+mn-ea"/>
            </a:rPr>
            <a:t>$100</a:t>
          </a:r>
          <a:r>
            <a:rPr lang="zh-HK" altLang="en-US" sz="1400" b="1">
              <a:solidFill>
                <a:sysClr val="windowText" lastClr="000000"/>
              </a:solidFill>
              <a:latin typeface="+mn-ea"/>
              <a:ea typeface="+mn-ea"/>
            </a:rPr>
            <a:t>項，接力</a:t>
          </a:r>
          <a:r>
            <a:rPr lang="en-US" altLang="zh-HK" sz="1400" b="1">
              <a:solidFill>
                <a:sysClr val="windowText" lastClr="000000"/>
              </a:solidFill>
              <a:latin typeface="+mn-ea"/>
              <a:ea typeface="+mn-ea"/>
            </a:rPr>
            <a:t>$200/</a:t>
          </a:r>
          <a:r>
            <a:rPr lang="zh-TW" altLang="en-US" sz="1400" b="1">
              <a:solidFill>
                <a:sysClr val="windowText" lastClr="000000"/>
              </a:solidFill>
              <a:latin typeface="+mn-ea"/>
              <a:ea typeface="+mn-ea"/>
            </a:rPr>
            <a:t>隊 </a:t>
          </a:r>
          <a:r>
            <a:rPr lang="en-US" altLang="zh-TW" sz="14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lang="en-US" altLang="zh-HK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zh-TW" altLang="zh-HK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人以上才接納為學校</a:t>
          </a:r>
          <a:r>
            <a:rPr lang="en-US" altLang="zh-HK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TW" altLang="zh-HK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團體報名</a:t>
          </a:r>
          <a:r>
            <a:rPr lang="en-US" altLang="zh-TW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ysClr val="windowText" lastClr="000000"/>
              </a:solidFill>
              <a:latin typeface="+mn-ea"/>
              <a:ea typeface="+mn-ea"/>
            </a:rPr>
            <a:t>接力項目不設證書</a:t>
          </a:r>
          <a:endParaRPr lang="en-US" altLang="zh-HK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zh-TW" alt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賽事證書費用為每張</a:t>
          </a:r>
          <a:r>
            <a:rPr lang="en-US" altLang="zh-TW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$20</a:t>
          </a:r>
          <a:r>
            <a:rPr lang="zh-TW" alt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，每張只印有一項目之成績，請於報名登記時填妥，後補證書費用每張</a:t>
          </a:r>
          <a:r>
            <a:rPr lang="en-US" altLang="zh-TW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$50</a:t>
          </a:r>
          <a:r>
            <a:rPr lang="zh-TW" alt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en-US" altLang="zh-TW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zh-TW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zh-TW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接力報名費</a:t>
          </a:r>
          <a:r>
            <a:rPr lang="en-US" altLang="zh-TW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$200</a:t>
          </a:r>
          <a:r>
            <a:rPr lang="zh-TW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，協調田徑會會員、飛達田徑會會員 </a:t>
          </a:r>
          <a:r>
            <a:rPr lang="en-US" altLang="zh-TW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$190</a:t>
          </a:r>
          <a:r>
            <a:rPr lang="zh-TW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隊，由每組組長支付。</a:t>
          </a:r>
          <a:r>
            <a:rPr lang="zh-TW" altLang="en-US" sz="14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如運動員只參與接力，亦須登記，以便預留運動員號碼布。</a:t>
          </a:r>
          <a:r>
            <a:rPr lang="zh-TW" altLang="en-US" sz="1800">
              <a:solidFill>
                <a:srgbClr val="FF0000"/>
              </a:solidFill>
            </a:rPr>
            <a:t> </a:t>
          </a:r>
          <a:endParaRPr lang="en-US" altLang="zh-HK" sz="18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lang="en-US" altLang="zh-HK" sz="1400" b="1">
              <a:solidFill>
                <a:srgbClr val="C00000"/>
              </a:solidFill>
              <a:latin typeface="+mn-ea"/>
              <a:ea typeface="+mn-ea"/>
            </a:rPr>
            <a:t/>
          </a:r>
          <a:br>
            <a:rPr lang="en-US" altLang="zh-HK" sz="1400" b="1">
              <a:solidFill>
                <a:srgbClr val="C00000"/>
              </a:solidFill>
              <a:latin typeface="+mn-ea"/>
              <a:ea typeface="+mn-ea"/>
            </a:rPr>
          </a:br>
          <a:r>
            <a:rPr lang="zh-HK" altLang="en-US" sz="1400" b="1">
              <a:solidFill>
                <a:srgbClr val="C00000"/>
              </a:solidFill>
              <a:latin typeface="+mn-ea"/>
              <a:ea typeface="+mn-ea"/>
            </a:rPr>
            <a:t>截止日期：</a:t>
          </a:r>
          <a:r>
            <a:rPr lang="en-US" altLang="zh-TW" sz="1400" b="1">
              <a:solidFill>
                <a:srgbClr val="C00000"/>
              </a:solidFill>
              <a:latin typeface="+mn-ea"/>
              <a:ea typeface="+mn-ea"/>
            </a:rPr>
            <a:t>3</a:t>
          </a:r>
          <a:r>
            <a:rPr lang="zh-HK" altLang="en-US" sz="1400" b="1">
              <a:solidFill>
                <a:srgbClr val="C00000"/>
              </a:solidFill>
              <a:latin typeface="+mn-ea"/>
              <a:ea typeface="+mn-ea"/>
            </a:rPr>
            <a:t>月</a:t>
          </a:r>
          <a:r>
            <a:rPr lang="en-US" altLang="zh-TW" sz="1400" b="1">
              <a:solidFill>
                <a:srgbClr val="C00000"/>
              </a:solidFill>
              <a:latin typeface="+mn-ea"/>
              <a:ea typeface="+mn-ea"/>
            </a:rPr>
            <a:t>31</a:t>
          </a:r>
          <a:r>
            <a:rPr lang="zh-HK" altLang="en-US" sz="1400" b="1">
              <a:solidFill>
                <a:srgbClr val="C00000"/>
              </a:solidFill>
              <a:latin typeface="+mn-ea"/>
              <a:ea typeface="+mn-ea"/>
            </a:rPr>
            <a:t>日（以郵截日期為準）</a:t>
          </a:r>
          <a:endParaRPr lang="en-US" altLang="zh-HK" sz="1400" b="1">
            <a:solidFill>
              <a:srgbClr val="C00000"/>
            </a:solidFill>
            <a:latin typeface="+mn-ea"/>
            <a:ea typeface="+mn-ea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1">
              <a:solidFill>
                <a:sysClr val="windowText" lastClr="000000"/>
              </a:solidFill>
              <a:latin typeface="+mn-ea"/>
              <a:ea typeface="+mn-ea"/>
            </a:rPr>
            <a:t>填妥之報名表格請</a:t>
          </a:r>
          <a:r>
            <a:rPr lang="en-US" altLang="zh-HK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Email</a:t>
          </a:r>
          <a:r>
            <a:rPr lang="zh-TW" altLang="zh-HK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寄回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TFEvent@pacers.org.hk</a:t>
          </a:r>
          <a:r>
            <a:rPr lang="en-US" altLang="zh-HK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zh-TW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r>
            <a:rPr lang="zh-TW" altLang="zh-HK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                                                                                                     </a:t>
          </a:r>
          <a:endParaRPr lang="en-US" altLang="zh-TW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zh-TW" altLang="en-US" sz="1100" b="1">
              <a:solidFill>
                <a:sysClr val="windowText" lastClr="000000"/>
              </a:solidFill>
              <a:latin typeface="+mn-ea"/>
              <a:ea typeface="+mn-ea"/>
            </a:rPr>
            <a:t>請以支票 </a:t>
          </a:r>
          <a:r>
            <a:rPr lang="en-US" altLang="zh-TW" sz="1100" b="1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zh-TW" altLang="en-US" sz="1100" b="1">
              <a:solidFill>
                <a:sysClr val="windowText" lastClr="000000"/>
              </a:solidFill>
              <a:latin typeface="+mn-ea"/>
              <a:ea typeface="+mn-ea"/>
            </a:rPr>
            <a:t> 入數 </a:t>
          </a:r>
          <a:r>
            <a:rPr lang="en-US" altLang="zh-TW" sz="1100" b="1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lang="zh-TW" altLang="en-US" sz="1100" b="1">
              <a:solidFill>
                <a:sysClr val="windowText" lastClr="000000"/>
              </a:solidFill>
              <a:latin typeface="+mn-ea"/>
              <a:ea typeface="+mn-ea"/>
            </a:rPr>
            <a:t> 轉數快 支付報名費用</a:t>
          </a:r>
          <a:endParaRPr lang="en-US" altLang="zh-TW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en-US" altLang="zh-TW" sz="1100" b="1">
              <a:solidFill>
                <a:srgbClr val="C00000"/>
              </a:solidFill>
              <a:latin typeface="+mn-ea"/>
              <a:ea typeface="+mn-ea"/>
            </a:rPr>
            <a:t>1.</a:t>
          </a:r>
          <a:r>
            <a:rPr lang="zh-TW" altLang="en-US" sz="1100" b="1">
              <a:solidFill>
                <a:srgbClr val="C00000"/>
              </a:solidFill>
              <a:latin typeface="+mn-ea"/>
              <a:ea typeface="+mn-ea"/>
            </a:rPr>
            <a:t> 支票</a:t>
          </a:r>
          <a:r>
            <a:rPr lang="zh-TW" altLang="en-US" sz="1100" b="1">
              <a:solidFill>
                <a:sysClr val="windowText" lastClr="000000"/>
              </a:solidFill>
              <a:latin typeface="+mn-ea"/>
              <a:ea typeface="+mn-ea"/>
            </a:rPr>
            <a:t>則可以連同</a:t>
          </a:r>
          <a:r>
            <a:rPr lang="zh-TW" altLang="en-US" sz="1100" b="1">
              <a:solidFill>
                <a:srgbClr val="C00000"/>
              </a:solidFill>
              <a:latin typeface="+mn-ea"/>
              <a:ea typeface="+mn-ea"/>
            </a:rPr>
            <a:t>此檔案的 </a:t>
          </a:r>
          <a:r>
            <a:rPr lang="en-US" altLang="zh-TW" sz="1100" b="1">
              <a:solidFill>
                <a:srgbClr val="C00000"/>
              </a:solidFill>
              <a:latin typeface="+mn-ea"/>
              <a:ea typeface="+mn-ea"/>
            </a:rPr>
            <a:t>hard copy</a:t>
          </a:r>
          <a:r>
            <a:rPr lang="zh-TW" altLang="en-US" sz="1100" b="1">
              <a:solidFill>
                <a:sysClr val="windowText" lastClr="000000"/>
              </a:solidFill>
              <a:latin typeface="+mn-ea"/>
              <a:ea typeface="+mn-ea"/>
            </a:rPr>
            <a:t>，郵寄方式寄回本會</a:t>
          </a:r>
          <a:endParaRPr lang="en-US" altLang="zh-TW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支票抬頭 </a:t>
          </a:r>
          <a:r>
            <a:rPr lang="en-US" altLang="zh-TW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Pacers Athletics Club Limited</a:t>
          </a: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飛達田徑會有限公司 </a:t>
          </a:r>
          <a:endParaRPr lang="en-US" altLang="zh-TW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地址：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沙田源順圍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10-12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號 康健科技中心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樓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318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室  </a:t>
          </a: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聯絡電話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2690</a:t>
          </a:r>
          <a:r>
            <a:rPr lang="zh-TW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1849</a:t>
          </a:r>
          <a:endParaRPr lang="en-US" altLang="zh-TW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en-US" altLang="zh-TW" sz="1100" b="1">
              <a:solidFill>
                <a:srgbClr val="C00000"/>
              </a:solidFill>
              <a:latin typeface="+mn-ea"/>
              <a:ea typeface="+mn-ea"/>
              <a:cs typeface="+mn-cs"/>
            </a:rPr>
            <a:t>2.</a:t>
          </a:r>
          <a:r>
            <a:rPr lang="zh-TW" altLang="en-US" sz="1100" b="1">
              <a:solidFill>
                <a:srgbClr val="C00000"/>
              </a:solidFill>
              <a:latin typeface="+mn-ea"/>
              <a:ea typeface="+mn-ea"/>
              <a:cs typeface="+mn-cs"/>
            </a:rPr>
            <a:t> </a:t>
          </a:r>
          <a:r>
            <a:rPr lang="zh-HK" altLang="en-US" sz="1100" b="1">
              <a:solidFill>
                <a:srgbClr val="C00000"/>
              </a:solidFill>
              <a:latin typeface="+mn-ea"/>
              <a:ea typeface="+mn-ea"/>
              <a:cs typeface="+mn-cs"/>
            </a:rPr>
            <a:t>入數</a:t>
          </a:r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則可轉帳至戶口，入數紙連同 </a:t>
          </a:r>
          <a:r>
            <a:rPr lang="zh-TW" altLang="zh-HK" sz="1100" b="1">
              <a:solidFill>
                <a:srgbClr val="C00000"/>
              </a:solidFill>
              <a:latin typeface="+mn-ea"/>
              <a:ea typeface="+mn-ea"/>
              <a:cs typeface="+mn-cs"/>
            </a:rPr>
            <a:t>此檔案的 </a:t>
          </a:r>
          <a:r>
            <a:rPr lang="en-US" altLang="zh-TW" sz="1100" b="1">
              <a:solidFill>
                <a:srgbClr val="C00000"/>
              </a:solidFill>
              <a:latin typeface="+mn-ea"/>
              <a:ea typeface="+mn-ea"/>
              <a:cs typeface="+mn-cs"/>
            </a:rPr>
            <a:t>softcopy</a:t>
          </a:r>
          <a:r>
            <a:rPr lang="zh-TW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， </a:t>
          </a:r>
          <a:r>
            <a:rPr lang="en-US" altLang="zh-HK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Email</a:t>
          </a:r>
          <a:r>
            <a:rPr lang="zh-TW" altLang="zh-HK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寄回</a:t>
          </a:r>
          <a:r>
            <a:rPr lang="zh-TW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en-US" sz="12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TFEvent@pacers.org.hk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zh-TW" sz="1200" b="1" i="0" u="sng">
            <a:solidFill>
              <a:srgbClr val="0070C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銀行戶口名稱：</a:t>
          </a:r>
          <a:r>
            <a:rPr lang="en-US" altLang="zh-HK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Pacers Athletics Club Limited</a:t>
          </a:r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zh-TW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飛達田徑會有限公司 </a:t>
          </a:r>
          <a:endParaRPr lang="en-US" altLang="zh-TW" sz="1100" b="1" i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zh-HK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香港上海匯豐銀行 </a:t>
          </a:r>
          <a:r>
            <a:rPr lang="en-US" altLang="zh-HK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: 023-779614-001</a:t>
          </a:r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zh-TW" altLang="en-US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zh-TW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zh-TW" altLang="en-US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lang="zh-HK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中國銀行</a:t>
          </a:r>
          <a:r>
            <a:rPr lang="en-US" altLang="zh-HK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: 012-688-00086700</a:t>
          </a:r>
          <a:r>
            <a:rPr lang="zh-TW" altLang="en-US" sz="1100" b="1">
              <a:solidFill>
                <a:sysClr val="windowText" lastClr="000000"/>
              </a:solidFill>
              <a:latin typeface="+mn-ea"/>
              <a:ea typeface="+mn-ea"/>
            </a:rPr>
            <a:t>                                                                                                    </a:t>
          </a:r>
          <a:endParaRPr lang="en-US" altLang="zh-TW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lang="en-US" altLang="zh-TW" sz="1100" b="1">
              <a:solidFill>
                <a:srgbClr val="C00000"/>
              </a:solidFill>
              <a:latin typeface="+mn-ea"/>
              <a:ea typeface="+mn-ea"/>
              <a:cs typeface="+mn-cs"/>
            </a:rPr>
            <a:t>3. HSBC </a:t>
          </a:r>
          <a:r>
            <a:rPr lang="zh-TW" altLang="en-US" sz="1100" b="1">
              <a:solidFill>
                <a:srgbClr val="C00000"/>
              </a:solidFill>
              <a:latin typeface="+mn-ea"/>
              <a:ea typeface="+mn-ea"/>
              <a:cs typeface="+mn-cs"/>
            </a:rPr>
            <a:t>轉數快</a:t>
          </a:r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識別碼</a:t>
          </a:r>
          <a:r>
            <a:rPr lang="en-US" altLang="zh-TW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:</a:t>
          </a:r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zh-TW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3100336</a:t>
          </a:r>
          <a:r>
            <a:rPr lang="zh-TW" altLang="en-US" sz="11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(#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帳單編號請填寫電話號碼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altLang="zh-TW" sz="1400" b="1" i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TW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zh-TW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</a:br>
          <a:r>
            <a:rPr lang="zh-TW" altLang="en-US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轉帳時請註明 </a:t>
          </a:r>
          <a:r>
            <a:rPr lang="en-US" altLang="zh-TW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C0415</a:t>
          </a:r>
          <a:r>
            <a:rPr lang="zh-TW" altLang="en-US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zh-TW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zh-TW" altLang="en-US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團體名稱</a:t>
          </a:r>
          <a:endParaRPr lang="en-US" altLang="zh-TW" sz="1400" b="1" i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請註明</a:t>
          </a:r>
          <a:r>
            <a:rPr lang="en-US" altLang="zh-TW" sz="14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en-US" altLang="zh-TW" sz="20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zh-TW" altLang="en-US" sz="2000" b="0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香港青少年田徑</a:t>
          </a:r>
          <a:r>
            <a:rPr lang="en-US" altLang="zh-TW" sz="2000" b="0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2023 </a:t>
          </a:r>
          <a:r>
            <a:rPr lang="zh-TW" altLang="en-US" sz="2000" b="0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分齡賽 </a:t>
          </a:r>
          <a:r>
            <a:rPr lang="en-US" altLang="zh-TW" sz="2000" b="0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2000" b="0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一</a:t>
          </a:r>
          <a:r>
            <a:rPr lang="en-US" altLang="zh-TW" sz="2000" b="0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)】</a:t>
          </a:r>
          <a:r>
            <a:rPr lang="zh-TW" altLang="en-US" sz="20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團體報名</a:t>
          </a:r>
          <a:endParaRPr lang="en-US" altLang="zh-TW" sz="2000" b="1" i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8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項目報名請於方格內填寫「</a:t>
          </a:r>
          <a:r>
            <a:rPr lang="en-US" altLang="zh-TW" sz="18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zh-TW" altLang="en-US" sz="18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」，該項目需要證書請填寫「</a:t>
          </a:r>
          <a:r>
            <a:rPr lang="en-US" altLang="zh-TW" sz="18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zh-TW" altLang="en-US" sz="18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en-US" altLang="zh-TW" sz="18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zh-TW" sz="18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男子三級跳只開放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13</a:t>
          </a: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/11</a:t>
          </a: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/9</a:t>
          </a: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 其中兩塊起跳板，女子三級跳則只開放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11</a:t>
          </a: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/9</a:t>
          </a: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/7</a:t>
          </a: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 其中兩塊起跳板；參賽者檢錄時揀選起跳板，當天田項裁判長為最終決定。</a:t>
          </a:r>
          <a:r>
            <a:rPr lang="en-US" altLang="zh-TW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zh-TW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揀選起跳板後不能改變，參加者最佳成績最好有起跳板距離加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米實力，以免危險</a:t>
          </a:r>
          <a:endParaRPr lang="zh-TW" altLang="en-US" sz="1800" b="1" i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14</xdr:col>
      <xdr:colOff>466725</xdr:colOff>
      <xdr:row>35</xdr:row>
      <xdr:rowOff>61800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2C2E0726-807F-4E89-A830-788BADFED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675"/>
          <a:ext cx="10058400" cy="69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P308"/>
  <sheetViews>
    <sheetView tabSelected="1" topLeftCell="A2" zoomScale="70" zoomScaleNormal="70" zoomScalePageLayoutView="76" workbookViewId="0">
      <selection activeCell="AO10" sqref="AO10"/>
    </sheetView>
  </sheetViews>
  <sheetFormatPr defaultColWidth="8.875" defaultRowHeight="16.5" x14ac:dyDescent="0.25"/>
  <cols>
    <col min="1" max="1" width="13" style="9" customWidth="1"/>
    <col min="2" max="2" width="22.625" style="9" customWidth="1"/>
    <col min="3" max="3" width="10.125" style="9" customWidth="1"/>
    <col min="4" max="4" width="10.125" style="9" bestFit="1" customWidth="1"/>
    <col min="5" max="5" width="10.125" style="9" customWidth="1"/>
    <col min="6" max="6" width="11.875" style="9" customWidth="1"/>
    <col min="7" max="7" width="26.125" style="9" customWidth="1"/>
    <col min="8" max="8" width="28.125" style="9" customWidth="1"/>
    <col min="9" max="9" width="13.125" style="28" customWidth="1"/>
    <col min="10" max="10" width="15" style="9" customWidth="1"/>
    <col min="11" max="11" width="7.75" style="9" customWidth="1"/>
    <col min="12" max="12" width="7.25" style="9" customWidth="1"/>
    <col min="13" max="13" width="7.875" style="9" customWidth="1"/>
    <col min="14" max="14" width="7.5" style="9" customWidth="1"/>
    <col min="15" max="15" width="7.125" style="9" customWidth="1"/>
    <col min="16" max="16" width="5.625" style="9" customWidth="1"/>
    <col min="17" max="18" width="6.625" style="9" customWidth="1"/>
    <col min="19" max="19" width="6.5" style="9" customWidth="1"/>
    <col min="20" max="24" width="6.625" style="9" customWidth="1"/>
    <col min="25" max="32" width="8.5" style="9" customWidth="1"/>
    <col min="33" max="33" width="7.875" style="9" customWidth="1"/>
    <col min="34" max="42" width="33.375" style="9" customWidth="1"/>
    <col min="43" max="16384" width="8.875" style="9"/>
  </cols>
  <sheetData>
    <row r="1" spans="1:42" ht="41.25" customHeight="1" x14ac:dyDescent="0.25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ht="23.25" customHeight="1" x14ac:dyDescent="0.25">
      <c r="A2" s="44" t="s">
        <v>81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s="10" customFormat="1" ht="409.5" customHeight="1" x14ac:dyDescent="0.25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1:42" s="10" customFormat="1" ht="148.5" customHeight="1" x14ac:dyDescent="0.25">
      <c r="A4" s="67" t="s">
        <v>1</v>
      </c>
      <c r="B4" s="68" t="s">
        <v>2</v>
      </c>
      <c r="C4" s="68" t="s">
        <v>16</v>
      </c>
      <c r="D4" s="68" t="s">
        <v>3</v>
      </c>
      <c r="E4" s="69" t="s">
        <v>45</v>
      </c>
      <c r="F4" s="69" t="s">
        <v>14</v>
      </c>
      <c r="G4" s="68" t="s">
        <v>15</v>
      </c>
      <c r="H4" s="68" t="s">
        <v>4</v>
      </c>
      <c r="I4" s="70" t="s">
        <v>5</v>
      </c>
      <c r="J4" s="67" t="s">
        <v>6</v>
      </c>
      <c r="K4" s="71" t="s">
        <v>19</v>
      </c>
      <c r="L4" s="71" t="s">
        <v>20</v>
      </c>
      <c r="M4" s="71" t="s">
        <v>21</v>
      </c>
      <c r="N4" s="71" t="s">
        <v>22</v>
      </c>
      <c r="O4" s="71" t="s">
        <v>23</v>
      </c>
      <c r="P4" s="71" t="s">
        <v>24</v>
      </c>
      <c r="Q4" s="71" t="s">
        <v>25</v>
      </c>
      <c r="R4" s="71" t="s">
        <v>79</v>
      </c>
      <c r="S4" s="71" t="s">
        <v>80</v>
      </c>
      <c r="T4" s="71" t="s">
        <v>28</v>
      </c>
      <c r="U4" s="71" t="s">
        <v>29</v>
      </c>
      <c r="V4" s="71" t="s">
        <v>30</v>
      </c>
      <c r="W4" s="71" t="s">
        <v>31</v>
      </c>
      <c r="X4" s="71" t="s">
        <v>32</v>
      </c>
      <c r="Y4" s="71" t="s">
        <v>33</v>
      </c>
      <c r="Z4" s="71" t="s">
        <v>17</v>
      </c>
      <c r="AA4" s="71" t="s">
        <v>34</v>
      </c>
      <c r="AB4" s="71" t="s">
        <v>78</v>
      </c>
      <c r="AC4" s="71" t="s">
        <v>36</v>
      </c>
      <c r="AD4" s="71" t="s">
        <v>37</v>
      </c>
      <c r="AE4" s="71" t="s">
        <v>38</v>
      </c>
      <c r="AF4" s="71" t="s">
        <v>39</v>
      </c>
      <c r="AG4" s="71" t="s">
        <v>7</v>
      </c>
      <c r="AH4" s="71" t="s">
        <v>62</v>
      </c>
      <c r="AI4" s="71" t="s">
        <v>67</v>
      </c>
      <c r="AJ4" s="71" t="s">
        <v>66</v>
      </c>
      <c r="AK4" s="71" t="s">
        <v>62</v>
      </c>
      <c r="AL4" s="71" t="s">
        <v>67</v>
      </c>
      <c r="AM4" s="71" t="s">
        <v>66</v>
      </c>
      <c r="AN4" s="71" t="s">
        <v>62</v>
      </c>
      <c r="AO4" s="71" t="s">
        <v>67</v>
      </c>
      <c r="AP4" s="71" t="s">
        <v>66</v>
      </c>
    </row>
    <row r="5" spans="1:42" s="10" customFormat="1" ht="35.1" customHeight="1" x14ac:dyDescent="0.25">
      <c r="A5" s="29" t="s">
        <v>10</v>
      </c>
      <c r="B5" s="30" t="s">
        <v>10</v>
      </c>
      <c r="C5" s="30" t="s">
        <v>11</v>
      </c>
      <c r="D5" s="31"/>
      <c r="E5" s="32"/>
      <c r="F5" s="51"/>
      <c r="G5" s="48"/>
      <c r="H5" s="33" t="s">
        <v>12</v>
      </c>
      <c r="I5" s="39">
        <f>((SUM(K5:AC5)-COUNT(K5:AC5))*Fee!B$5 + COUNT(K5:AB5)*Fee!B$2) + COUNT(AC5)*Fee!B$4 + COUNT(AD5:AF5)*Fee!B$3</f>
        <v>340</v>
      </c>
      <c r="J5" s="57"/>
      <c r="K5" s="34"/>
      <c r="L5" s="34"/>
      <c r="M5" s="34">
        <v>1</v>
      </c>
      <c r="N5" s="34"/>
      <c r="O5" s="32"/>
      <c r="P5" s="32">
        <v>2</v>
      </c>
      <c r="Q5" s="32"/>
      <c r="R5" s="32"/>
      <c r="S5" s="32"/>
      <c r="T5" s="32"/>
      <c r="U5" s="32"/>
      <c r="V5" s="32"/>
      <c r="W5" s="32">
        <v>2</v>
      </c>
      <c r="X5" s="32"/>
      <c r="Y5" s="32"/>
      <c r="Z5" s="32"/>
      <c r="AA5" s="32"/>
      <c r="AB5" s="32"/>
      <c r="AC5" s="32"/>
      <c r="AD5" s="32"/>
      <c r="AE5" s="32"/>
      <c r="AF5" s="32"/>
      <c r="AG5" s="32" t="s">
        <v>13</v>
      </c>
      <c r="AH5" s="32" t="s">
        <v>52</v>
      </c>
      <c r="AI5" s="32" t="s">
        <v>63</v>
      </c>
      <c r="AJ5" s="32" t="s">
        <v>64</v>
      </c>
      <c r="AK5" s="32" t="s">
        <v>49</v>
      </c>
      <c r="AL5" s="32" t="s">
        <v>65</v>
      </c>
      <c r="AM5" s="32">
        <v>5.25</v>
      </c>
      <c r="AN5" s="32"/>
      <c r="AO5" s="32"/>
      <c r="AP5" s="32"/>
    </row>
    <row r="6" spans="1:42" s="10" customFormat="1" ht="35.1" customHeight="1" x14ac:dyDescent="0.25">
      <c r="A6" s="11"/>
      <c r="B6" s="12"/>
      <c r="C6" s="13"/>
      <c r="D6" s="14"/>
      <c r="E6" s="15"/>
      <c r="F6" s="52"/>
      <c r="G6" s="49"/>
      <c r="H6" s="54"/>
      <c r="I6" s="40">
        <f>((SUM(K6:AC6)-COUNT(K6:AC6))*Fee!B$5 + COUNT(K6:AB6)*Fee!B$2) + COUNT(AC6)*Fee!B$4 + COUNT(AD6:AF6)*Fee!B$3</f>
        <v>0</v>
      </c>
      <c r="J6" s="58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8"/>
      <c r="Z6" s="18"/>
      <c r="AA6" s="18"/>
      <c r="AB6" s="18"/>
      <c r="AC6" s="18"/>
      <c r="AD6" s="18"/>
      <c r="AE6" s="18"/>
      <c r="AF6" s="18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s="10" customFormat="1" ht="35.1" customHeight="1" x14ac:dyDescent="0.25">
      <c r="A7" s="19"/>
      <c r="B7" s="11"/>
      <c r="C7" s="20"/>
      <c r="D7" s="14"/>
      <c r="E7" s="15"/>
      <c r="F7" s="52"/>
      <c r="G7" s="49"/>
      <c r="H7" s="55"/>
      <c r="I7" s="40">
        <f>((SUM(K7:AC7)-COUNT(K7:AC7))*Fee!B$5 + COUNT(K7:AB7)*Fee!B$2) + COUNT(AC7)*Fee!B$4 + COUNT(AD7:AF7)*Fee!B$3</f>
        <v>0</v>
      </c>
      <c r="J7" s="58"/>
      <c r="K7" s="16"/>
      <c r="L7" s="16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8"/>
      <c r="Z7" s="18"/>
      <c r="AA7" s="18"/>
      <c r="AB7" s="18"/>
      <c r="AC7" s="18"/>
      <c r="AD7" s="18"/>
      <c r="AE7" s="18"/>
      <c r="AF7" s="18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s="10" customFormat="1" ht="35.1" customHeight="1" x14ac:dyDescent="0.25">
      <c r="A8" s="19"/>
      <c r="B8" s="11"/>
      <c r="C8" s="20"/>
      <c r="D8" s="14"/>
      <c r="E8" s="15"/>
      <c r="F8" s="52"/>
      <c r="G8" s="49"/>
      <c r="H8" s="55"/>
      <c r="I8" s="40">
        <f>((SUM(K8:AC8)-COUNT(K8:AC8))*Fee!B$5 + COUNT(K8:AB8)*Fee!B$2) + COUNT(AC8)*Fee!B$4 + COUNT(AD8:AF8)*Fee!B$3</f>
        <v>0</v>
      </c>
      <c r="J8" s="58"/>
      <c r="K8" s="16"/>
      <c r="L8" s="16"/>
      <c r="M8" s="16"/>
      <c r="N8" s="16"/>
      <c r="O8" s="17"/>
      <c r="P8" s="17"/>
      <c r="Q8" s="17"/>
      <c r="R8" s="17"/>
      <c r="S8" s="17"/>
      <c r="U8" s="17"/>
      <c r="V8" s="17"/>
      <c r="W8" s="17"/>
      <c r="X8" s="17"/>
      <c r="Y8" s="21"/>
      <c r="Z8" s="21"/>
      <c r="AA8" s="21"/>
      <c r="AB8" s="21"/>
      <c r="AC8" s="21"/>
      <c r="AD8" s="21"/>
      <c r="AE8" s="21"/>
      <c r="AF8" s="21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s="10" customFormat="1" ht="35.1" customHeight="1" x14ac:dyDescent="0.25">
      <c r="A9" s="19"/>
      <c r="B9" s="11"/>
      <c r="C9" s="20"/>
      <c r="D9" s="14"/>
      <c r="E9" s="15"/>
      <c r="F9" s="52"/>
      <c r="G9" s="49"/>
      <c r="H9" s="55"/>
      <c r="I9" s="40">
        <f>((SUM(K9:AC9)-COUNT(K9:AC9))*Fee!B$5 + COUNT(K9:AB9)*Fee!B$2) + COUNT(AC9)*Fee!B$4 + COUNT(AD9:AF9)*Fee!B$3</f>
        <v>0</v>
      </c>
      <c r="J9" s="58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  <c r="Z9" s="18"/>
      <c r="AA9" s="18"/>
      <c r="AB9" s="18"/>
      <c r="AC9" s="18"/>
      <c r="AD9" s="18"/>
      <c r="AE9" s="18"/>
      <c r="AF9" s="18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s="10" customFormat="1" ht="35.1" customHeight="1" x14ac:dyDescent="0.25">
      <c r="A10" s="11"/>
      <c r="B10" s="11"/>
      <c r="C10" s="20"/>
      <c r="D10" s="22"/>
      <c r="E10" s="15"/>
      <c r="F10" s="52"/>
      <c r="G10" s="49"/>
      <c r="H10" s="55"/>
      <c r="I10" s="40">
        <f>((SUM(K10:AC10)-COUNT(K10:AC10))*Fee!B$5 + COUNT(K10:AB10)*Fee!B$2) + COUNT(AC10)*Fee!B$4 + COUNT(AD10:AF10)*Fee!B$3</f>
        <v>0</v>
      </c>
      <c r="J10" s="58"/>
      <c r="K10" s="16"/>
      <c r="L10" s="16"/>
      <c r="M10" s="16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8"/>
      <c r="Z10" s="18"/>
      <c r="AA10" s="18"/>
      <c r="AB10" s="18"/>
      <c r="AC10" s="18"/>
      <c r="AD10" s="18"/>
      <c r="AE10" s="18"/>
      <c r="AF10" s="18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s="10" customFormat="1" ht="35.1" customHeight="1" x14ac:dyDescent="0.25">
      <c r="A11" s="19"/>
      <c r="B11" s="11"/>
      <c r="C11" s="20"/>
      <c r="D11" s="14"/>
      <c r="E11" s="15"/>
      <c r="F11" s="52"/>
      <c r="G11" s="49"/>
      <c r="H11" s="55"/>
      <c r="I11" s="40">
        <f>((SUM(K11:AC11)-COUNT(K11:AC11))*Fee!B$5 + COUNT(K11:AB11)*Fee!B$2) + COUNT(AC11)*Fee!B$4 + COUNT(AD11:AF11)*Fee!B$3</f>
        <v>0</v>
      </c>
      <c r="J11" s="58"/>
      <c r="K11" s="16"/>
      <c r="L11" s="16"/>
      <c r="M11" s="16"/>
      <c r="N11" s="16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21"/>
      <c r="Z11" s="21"/>
      <c r="AA11" s="21"/>
      <c r="AB11" s="21"/>
      <c r="AC11" s="21"/>
      <c r="AD11" s="21"/>
      <c r="AE11" s="21"/>
      <c r="AF11" s="21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s="10" customFormat="1" ht="35.1" customHeight="1" x14ac:dyDescent="0.25">
      <c r="A12" s="11"/>
      <c r="B12" s="11"/>
      <c r="C12" s="20"/>
      <c r="D12" s="14"/>
      <c r="E12" s="15"/>
      <c r="F12" s="52"/>
      <c r="G12" s="49"/>
      <c r="H12" s="55"/>
      <c r="I12" s="40">
        <f>((SUM(K12:AC12)-COUNT(K12:AC12))*Fee!B$5 + COUNT(K12:AB12)*Fee!B$2) + COUNT(AC12)*Fee!B$4 + COUNT(AD12:AF12)*Fee!B$3</f>
        <v>0</v>
      </c>
      <c r="J12" s="58"/>
      <c r="K12" s="16"/>
      <c r="L12" s="17"/>
      <c r="M12" s="17"/>
      <c r="N12" s="17"/>
      <c r="O12" s="17"/>
      <c r="P12" s="12"/>
      <c r="Q12" s="17"/>
      <c r="R12" s="17"/>
      <c r="S12" s="17"/>
      <c r="T12" s="17"/>
      <c r="U12" s="17"/>
      <c r="V12" s="17"/>
      <c r="W12" s="17"/>
      <c r="X12" s="17"/>
      <c r="Y12" s="18"/>
      <c r="Z12" s="18"/>
      <c r="AA12" s="18"/>
      <c r="AB12" s="18"/>
      <c r="AC12" s="18"/>
      <c r="AD12" s="18"/>
      <c r="AE12" s="18"/>
      <c r="AF12" s="18"/>
      <c r="AG12" s="23"/>
      <c r="AH12" s="17"/>
      <c r="AI12" s="17"/>
      <c r="AJ12" s="23"/>
      <c r="AK12" s="17"/>
      <c r="AL12" s="17"/>
      <c r="AM12" s="23"/>
      <c r="AN12" s="17"/>
      <c r="AO12" s="17"/>
      <c r="AP12" s="23"/>
    </row>
    <row r="13" spans="1:42" s="10" customFormat="1" ht="35.1" customHeight="1" x14ac:dyDescent="0.25">
      <c r="A13" s="19"/>
      <c r="B13" s="11"/>
      <c r="C13" s="20"/>
      <c r="D13" s="14"/>
      <c r="E13" s="15"/>
      <c r="F13" s="52"/>
      <c r="G13" s="49"/>
      <c r="H13" s="55"/>
      <c r="I13" s="40">
        <f>((SUM(K13:AC13)-COUNT(K13:AC13))*Fee!B$5 + COUNT(K13:AB13)*Fee!B$2) + COUNT(AC13)*Fee!B$4 + COUNT(AD13:AF13)*Fee!B$3</f>
        <v>0</v>
      </c>
      <c r="J13" s="58"/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21"/>
      <c r="Z13" s="21"/>
      <c r="AA13" s="21"/>
      <c r="AB13" s="21"/>
      <c r="AC13" s="21"/>
      <c r="AD13" s="21"/>
      <c r="AE13" s="21"/>
      <c r="AF13" s="21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s="10" customFormat="1" ht="35.1" customHeight="1" x14ac:dyDescent="0.25">
      <c r="A14" s="11"/>
      <c r="B14" s="11"/>
      <c r="C14" s="20"/>
      <c r="D14" s="14"/>
      <c r="E14" s="15"/>
      <c r="F14" s="52"/>
      <c r="G14" s="49"/>
      <c r="H14" s="55"/>
      <c r="I14" s="40">
        <f>((SUM(K14:AC14)-COUNT(K14:AC14))*Fee!B$5 + COUNT(K14:AB14)*Fee!B$2) + COUNT(AC14)*Fee!B$4 + COUNT(AD14:AF14)*Fee!B$3</f>
        <v>0</v>
      </c>
      <c r="J14" s="58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1"/>
      <c r="Z14" s="21"/>
      <c r="AA14" s="21"/>
      <c r="AB14" s="21"/>
      <c r="AC14" s="21"/>
      <c r="AD14" s="21"/>
      <c r="AE14" s="21"/>
      <c r="AF14" s="21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s="10" customFormat="1" ht="35.1" customHeight="1" x14ac:dyDescent="0.25">
      <c r="A15" s="11"/>
      <c r="B15" s="11"/>
      <c r="C15" s="20"/>
      <c r="D15" s="14"/>
      <c r="E15" s="15"/>
      <c r="F15" s="52"/>
      <c r="G15" s="49"/>
      <c r="H15" s="55"/>
      <c r="I15" s="40">
        <f>((SUM(K15:AC15)-COUNT(K15:AC15))*Fee!B$5 + COUNT(K15:AB15)*Fee!B$2) + COUNT(AC15)*Fee!B$4 + COUNT(AD15:AF15)*Fee!B$3</f>
        <v>0</v>
      </c>
      <c r="J15" s="58"/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1"/>
      <c r="Z15" s="21"/>
      <c r="AA15" s="21"/>
      <c r="AB15" s="21"/>
      <c r="AC15" s="21"/>
      <c r="AD15" s="21"/>
      <c r="AE15" s="21"/>
      <c r="AF15" s="21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s="10" customFormat="1" ht="35.1" customHeight="1" x14ac:dyDescent="0.25">
      <c r="A16" s="11"/>
      <c r="B16" s="11"/>
      <c r="C16" s="20"/>
      <c r="D16" s="14"/>
      <c r="E16" s="15"/>
      <c r="F16" s="52"/>
      <c r="G16" s="49"/>
      <c r="H16" s="55"/>
      <c r="I16" s="40">
        <f>((SUM(K16:AC16)-COUNT(K16:AC16))*Fee!B$5 + COUNT(K16:AB16)*Fee!B$2) + COUNT(AC16)*Fee!B$4 + COUNT(AD16:AF16)*Fee!B$3</f>
        <v>0</v>
      </c>
      <c r="J16" s="58"/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1"/>
      <c r="Z16" s="21"/>
      <c r="AA16" s="21"/>
      <c r="AB16" s="21"/>
      <c r="AC16" s="21"/>
      <c r="AD16" s="21"/>
      <c r="AE16" s="21"/>
      <c r="AF16" s="21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s="10" customFormat="1" ht="35.1" customHeight="1" x14ac:dyDescent="0.25">
      <c r="A17" s="11"/>
      <c r="B17" s="11"/>
      <c r="C17" s="20"/>
      <c r="D17" s="14"/>
      <c r="E17" s="15"/>
      <c r="F17" s="52"/>
      <c r="G17" s="49"/>
      <c r="H17" s="55"/>
      <c r="I17" s="40">
        <f>((SUM(K17:AC17)-COUNT(K17:AC17))*Fee!B$5 + COUNT(K17:AB17)*Fee!B$2) + COUNT(AC17)*Fee!B$4 + COUNT(AD17:AF17)*Fee!B$3</f>
        <v>0</v>
      </c>
      <c r="J17" s="58"/>
      <c r="K17" s="1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21"/>
      <c r="Z17" s="21"/>
      <c r="AA17" s="21"/>
      <c r="AB17" s="21"/>
      <c r="AC17" s="21"/>
      <c r="AD17" s="21"/>
      <c r="AE17" s="21"/>
      <c r="AF17" s="21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s="10" customFormat="1" ht="35.1" customHeight="1" x14ac:dyDescent="0.25">
      <c r="A18" s="11"/>
      <c r="B18" s="11"/>
      <c r="C18" s="20"/>
      <c r="D18" s="22"/>
      <c r="E18" s="15"/>
      <c r="F18" s="52"/>
      <c r="G18" s="49"/>
      <c r="H18" s="55"/>
      <c r="I18" s="40">
        <f>((SUM(K18:AC18)-COUNT(K18:AC18))*Fee!B$5 + COUNT(K18:AB18)*Fee!B$2) + COUNT(AC18)*Fee!B$4 + COUNT(AD18:AF18)*Fee!B$3</f>
        <v>0</v>
      </c>
      <c r="J18" s="58"/>
      <c r="K18" s="16"/>
      <c r="L18" s="16"/>
      <c r="M18" s="16"/>
      <c r="N18" s="16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8"/>
      <c r="AA18" s="18"/>
      <c r="AB18" s="18"/>
      <c r="AC18" s="18"/>
      <c r="AD18" s="18"/>
      <c r="AE18" s="18"/>
      <c r="AF18" s="18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s="10" customFormat="1" ht="35.1" customHeight="1" x14ac:dyDescent="0.25">
      <c r="A19" s="19"/>
      <c r="B19" s="11"/>
      <c r="C19" s="20"/>
      <c r="D19" s="14"/>
      <c r="E19" s="15"/>
      <c r="F19" s="52"/>
      <c r="G19" s="49"/>
      <c r="H19" s="55"/>
      <c r="I19" s="40">
        <f>((SUM(K19:AC19)-COUNT(K19:AC19))*Fee!B$5 + COUNT(K19:AB19)*Fee!B$2) + COUNT(AC19)*Fee!B$4 + COUNT(AD19:AF19)*Fee!B$3</f>
        <v>0</v>
      </c>
      <c r="J19" s="58"/>
      <c r="K19" s="16"/>
      <c r="L19" s="16"/>
      <c r="M19" s="16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21"/>
      <c r="Z19" s="21"/>
      <c r="AA19" s="21"/>
      <c r="AB19" s="21"/>
      <c r="AC19" s="21"/>
      <c r="AD19" s="21"/>
      <c r="AE19" s="21"/>
      <c r="AF19" s="21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s="10" customFormat="1" ht="35.1" customHeight="1" x14ac:dyDescent="0.25">
      <c r="A20" s="11"/>
      <c r="B20" s="11"/>
      <c r="C20" s="20"/>
      <c r="D20" s="14"/>
      <c r="E20" s="15"/>
      <c r="F20" s="52"/>
      <c r="G20" s="49"/>
      <c r="H20" s="55"/>
      <c r="I20" s="40">
        <f>((SUM(K20:AC20)-COUNT(K20:AC20))*Fee!B$5 + COUNT(K20:AB20)*Fee!B$2) + COUNT(AC20)*Fee!B$4 + COUNT(AD20:AF20)*Fee!B$3</f>
        <v>0</v>
      </c>
      <c r="J20" s="58"/>
      <c r="K20" s="16"/>
      <c r="L20" s="17"/>
      <c r="M20" s="17"/>
      <c r="N20" s="17"/>
      <c r="O20" s="17"/>
      <c r="P20" s="12"/>
      <c r="Q20" s="17"/>
      <c r="R20" s="17"/>
      <c r="S20" s="17"/>
      <c r="T20" s="17"/>
      <c r="U20" s="17"/>
      <c r="V20" s="17"/>
      <c r="W20" s="17"/>
      <c r="X20" s="17"/>
      <c r="Y20" s="18"/>
      <c r="Z20" s="18"/>
      <c r="AA20" s="18"/>
      <c r="AB20" s="18"/>
      <c r="AC20" s="18"/>
      <c r="AD20" s="18"/>
      <c r="AE20" s="18"/>
      <c r="AF20" s="18"/>
      <c r="AG20" s="23"/>
      <c r="AH20" s="17"/>
      <c r="AI20" s="17"/>
      <c r="AJ20" s="23"/>
      <c r="AK20" s="17"/>
      <c r="AL20" s="17"/>
      <c r="AM20" s="23"/>
      <c r="AN20" s="17"/>
      <c r="AO20" s="17"/>
      <c r="AP20" s="23"/>
    </row>
    <row r="21" spans="1:42" s="10" customFormat="1" ht="35.1" customHeight="1" x14ac:dyDescent="0.25">
      <c r="A21" s="19"/>
      <c r="B21" s="11"/>
      <c r="C21" s="20"/>
      <c r="D21" s="14"/>
      <c r="E21" s="15"/>
      <c r="F21" s="52"/>
      <c r="G21" s="49"/>
      <c r="H21" s="55"/>
      <c r="I21" s="40">
        <f>((SUM(K21:AC21)-COUNT(K21:AC21))*Fee!B$5 + COUNT(K21:AB21)*Fee!B$2) + COUNT(AC21)*Fee!B$4 + COUNT(AD21:AF21)*Fee!B$3</f>
        <v>0</v>
      </c>
      <c r="J21" s="58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21"/>
      <c r="Z21" s="21"/>
      <c r="AA21" s="21"/>
      <c r="AB21" s="21"/>
      <c r="AC21" s="21"/>
      <c r="AD21" s="21"/>
      <c r="AE21" s="21"/>
      <c r="AF21" s="21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s="10" customFormat="1" ht="35.1" customHeight="1" x14ac:dyDescent="0.25">
      <c r="A22" s="11"/>
      <c r="B22" s="11"/>
      <c r="C22" s="20"/>
      <c r="D22" s="14"/>
      <c r="E22" s="15"/>
      <c r="F22" s="52"/>
      <c r="G22" s="49"/>
      <c r="H22" s="55"/>
      <c r="I22" s="40">
        <f>((SUM(K22:AC22)-COUNT(K22:AC22))*Fee!B$5 + COUNT(K22:AB22)*Fee!B$2) + COUNT(AC22)*Fee!B$4 + COUNT(AD22:AF22)*Fee!B$3</f>
        <v>0</v>
      </c>
      <c r="J22" s="58"/>
      <c r="K22" s="1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21"/>
      <c r="Z22" s="21"/>
      <c r="AA22" s="21"/>
      <c r="AB22" s="21"/>
      <c r="AC22" s="21"/>
      <c r="AD22" s="21"/>
      <c r="AE22" s="21"/>
      <c r="AF22" s="21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s="10" customFormat="1" ht="35.1" customHeight="1" x14ac:dyDescent="0.25">
      <c r="A23" s="11"/>
      <c r="B23" s="11"/>
      <c r="C23" s="20"/>
      <c r="D23" s="22"/>
      <c r="E23" s="15"/>
      <c r="F23" s="52"/>
      <c r="G23" s="49"/>
      <c r="H23" s="55"/>
      <c r="I23" s="40">
        <f>((SUM(K23:AC23)-COUNT(K23:AC23))*Fee!B$5 + COUNT(K23:AB23)*Fee!B$2) + COUNT(AC23)*Fee!B$4 + COUNT(AD23:AF23)*Fee!B$3</f>
        <v>0</v>
      </c>
      <c r="J23" s="58"/>
      <c r="K23" s="16"/>
      <c r="L23" s="16"/>
      <c r="M23" s="16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8"/>
      <c r="AA23" s="18"/>
      <c r="AB23" s="18"/>
      <c r="AC23" s="18"/>
      <c r="AD23" s="18"/>
      <c r="AE23" s="18"/>
      <c r="AF23" s="18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s="10" customFormat="1" ht="35.1" customHeight="1" x14ac:dyDescent="0.25">
      <c r="A24" s="19"/>
      <c r="B24" s="11"/>
      <c r="C24" s="20"/>
      <c r="D24" s="14"/>
      <c r="E24" s="15"/>
      <c r="F24" s="52"/>
      <c r="G24" s="49"/>
      <c r="H24" s="55"/>
      <c r="I24" s="40">
        <f>((SUM(K24:AC24)-COUNT(K24:AC24))*Fee!B$5 + COUNT(K24:AB24)*Fee!B$2) + COUNT(AC24)*Fee!B$4 + COUNT(AD24:AF24)*Fee!B$3</f>
        <v>0</v>
      </c>
      <c r="J24" s="58"/>
      <c r="K24" s="16"/>
      <c r="L24" s="16"/>
      <c r="M24" s="16"/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21"/>
      <c r="Z24" s="21"/>
      <c r="AA24" s="21"/>
      <c r="AB24" s="21"/>
      <c r="AC24" s="21"/>
      <c r="AD24" s="21"/>
      <c r="AE24" s="21"/>
      <c r="AF24" s="21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s="10" customFormat="1" ht="35.1" customHeight="1" x14ac:dyDescent="0.25">
      <c r="A25" s="11"/>
      <c r="B25" s="11"/>
      <c r="C25" s="20"/>
      <c r="D25" s="14"/>
      <c r="E25" s="15"/>
      <c r="F25" s="52"/>
      <c r="G25" s="49"/>
      <c r="H25" s="55"/>
      <c r="I25" s="40">
        <f>((SUM(K25:AC25)-COUNT(K25:AC25))*Fee!B$5 + COUNT(K25:AB25)*Fee!B$2) + COUNT(AC25)*Fee!B$4 + COUNT(AD25:AF25)*Fee!B$3</f>
        <v>0</v>
      </c>
      <c r="J25" s="58"/>
      <c r="K25" s="16"/>
      <c r="L25" s="17"/>
      <c r="M25" s="17"/>
      <c r="N25" s="17"/>
      <c r="O25" s="17"/>
      <c r="P25" s="12"/>
      <c r="Q25" s="17"/>
      <c r="R25" s="17"/>
      <c r="S25" s="17"/>
      <c r="T25" s="17"/>
      <c r="U25" s="17"/>
      <c r="V25" s="17"/>
      <c r="W25" s="17"/>
      <c r="X25" s="17"/>
      <c r="Y25" s="18"/>
      <c r="Z25" s="18"/>
      <c r="AA25" s="18"/>
      <c r="AB25" s="18"/>
      <c r="AC25" s="18"/>
      <c r="AD25" s="18"/>
      <c r="AE25" s="18"/>
      <c r="AF25" s="18"/>
      <c r="AG25" s="23"/>
      <c r="AH25" s="17"/>
      <c r="AI25" s="17"/>
      <c r="AJ25" s="23"/>
      <c r="AK25" s="17"/>
      <c r="AL25" s="17"/>
      <c r="AM25" s="23"/>
      <c r="AN25" s="17"/>
      <c r="AO25" s="17"/>
      <c r="AP25" s="23"/>
    </row>
    <row r="26" spans="1:42" s="10" customFormat="1" ht="35.1" customHeight="1" x14ac:dyDescent="0.25">
      <c r="A26" s="19"/>
      <c r="B26" s="11"/>
      <c r="C26" s="20"/>
      <c r="D26" s="14"/>
      <c r="E26" s="15"/>
      <c r="F26" s="52"/>
      <c r="G26" s="49"/>
      <c r="H26" s="55"/>
      <c r="I26" s="40">
        <f>((SUM(K26:AC26)-COUNT(K26:AC26))*Fee!B$5 + COUNT(K26:AB26)*Fee!B$2) + COUNT(AC26)*Fee!B$4 + COUNT(AD26:AF26)*Fee!B$3</f>
        <v>0</v>
      </c>
      <c r="J26" s="58"/>
      <c r="K26" s="16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1"/>
      <c r="Z26" s="21"/>
      <c r="AA26" s="21"/>
      <c r="AB26" s="21"/>
      <c r="AC26" s="21"/>
      <c r="AD26" s="21"/>
      <c r="AE26" s="21"/>
      <c r="AF26" s="21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s="10" customFormat="1" ht="35.1" customHeight="1" x14ac:dyDescent="0.25">
      <c r="A27" s="11"/>
      <c r="B27" s="11"/>
      <c r="C27" s="20"/>
      <c r="D27" s="14"/>
      <c r="E27" s="15"/>
      <c r="F27" s="52"/>
      <c r="G27" s="49"/>
      <c r="H27" s="55"/>
      <c r="I27" s="40">
        <f>((SUM(K27:AC27)-COUNT(K27:AC27))*Fee!B$5 + COUNT(K27:AB27)*Fee!B$2) + COUNT(AC27)*Fee!B$4 + COUNT(AD27:AF27)*Fee!B$3</f>
        <v>0</v>
      </c>
      <c r="J27" s="58"/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1"/>
      <c r="Z27" s="21"/>
      <c r="AA27" s="21"/>
      <c r="AB27" s="21"/>
      <c r="AC27" s="21"/>
      <c r="AD27" s="21"/>
      <c r="AE27" s="21"/>
      <c r="AF27" s="21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s="10" customFormat="1" ht="35.1" customHeight="1" x14ac:dyDescent="0.25">
      <c r="A28" s="19"/>
      <c r="B28" s="24"/>
      <c r="C28" s="24"/>
      <c r="D28" s="25"/>
      <c r="E28" s="15"/>
      <c r="F28" s="52"/>
      <c r="G28" s="49"/>
      <c r="H28" s="55"/>
      <c r="I28" s="40">
        <f>((SUM(K28:AC28)-COUNT(K28:AC28))*Fee!B$5 + COUNT(K28:AB28)*Fee!B$2) + COUNT(AC28)*Fee!B$4 + COUNT(AD28:AF28)*Fee!B$3</f>
        <v>0</v>
      </c>
      <c r="J28" s="58"/>
      <c r="K28" s="1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s="10" customFormat="1" ht="35.1" customHeight="1" x14ac:dyDescent="0.25">
      <c r="A29" s="11"/>
      <c r="B29" s="11"/>
      <c r="C29" s="20"/>
      <c r="D29" s="22"/>
      <c r="E29" s="15"/>
      <c r="F29" s="52"/>
      <c r="G29" s="49"/>
      <c r="H29" s="55"/>
      <c r="I29" s="40">
        <f>((SUM(K29:AC29)-COUNT(K29:AC29))*Fee!B$5 + COUNT(K29:AB29)*Fee!B$2) + COUNT(AC29)*Fee!B$4 + COUNT(AD29:AF29)*Fee!B$3</f>
        <v>0</v>
      </c>
      <c r="J29" s="58"/>
      <c r="K29" s="16"/>
      <c r="L29" s="16"/>
      <c r="M29" s="16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/>
      <c r="Z29" s="18"/>
      <c r="AA29" s="18"/>
      <c r="AB29" s="18"/>
      <c r="AC29" s="18"/>
      <c r="AD29" s="18"/>
      <c r="AE29" s="18"/>
      <c r="AF29" s="18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s="10" customFormat="1" ht="35.1" customHeight="1" x14ac:dyDescent="0.25">
      <c r="A30" s="19"/>
      <c r="B30" s="11"/>
      <c r="C30" s="20"/>
      <c r="D30" s="14"/>
      <c r="E30" s="15"/>
      <c r="F30" s="52"/>
      <c r="G30" s="49"/>
      <c r="H30" s="55"/>
      <c r="I30" s="40">
        <f>((SUM(K30:AC30)-COUNT(K30:AC30))*Fee!B$5 + COUNT(K30:AB30)*Fee!B$2) + COUNT(AC30)*Fee!B$4 + COUNT(AD30:AF30)*Fee!B$3</f>
        <v>0</v>
      </c>
      <c r="J30" s="58"/>
      <c r="K30" s="16"/>
      <c r="L30" s="16"/>
      <c r="M30" s="16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21"/>
      <c r="Z30" s="21"/>
      <c r="AA30" s="21"/>
      <c r="AB30" s="21"/>
      <c r="AC30" s="21"/>
      <c r="AD30" s="21"/>
      <c r="AE30" s="21"/>
      <c r="AF30" s="21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s="10" customFormat="1" ht="35.1" customHeight="1" x14ac:dyDescent="0.25">
      <c r="A31" s="11"/>
      <c r="B31" s="11"/>
      <c r="C31" s="20"/>
      <c r="D31" s="14"/>
      <c r="E31" s="15"/>
      <c r="F31" s="52"/>
      <c r="G31" s="49"/>
      <c r="H31" s="55"/>
      <c r="I31" s="40">
        <f>((SUM(K31:AC31)-COUNT(K31:AC31))*Fee!B$5 + COUNT(K31:AB31)*Fee!B$2) + COUNT(AC31)*Fee!B$4 + COUNT(AD31:AF31)*Fee!B$3</f>
        <v>0</v>
      </c>
      <c r="J31" s="58"/>
      <c r="K31" s="16"/>
      <c r="L31" s="17"/>
      <c r="M31" s="17"/>
      <c r="N31" s="17"/>
      <c r="O31" s="17"/>
      <c r="P31" s="12"/>
      <c r="Q31" s="17"/>
      <c r="R31" s="17"/>
      <c r="S31" s="17"/>
      <c r="T31" s="17"/>
      <c r="U31" s="17"/>
      <c r="V31" s="17"/>
      <c r="W31" s="17"/>
      <c r="X31" s="17"/>
      <c r="Y31" s="18"/>
      <c r="Z31" s="18"/>
      <c r="AA31" s="18"/>
      <c r="AB31" s="18"/>
      <c r="AC31" s="18"/>
      <c r="AD31" s="18"/>
      <c r="AE31" s="18"/>
      <c r="AF31" s="18"/>
      <c r="AG31" s="23"/>
      <c r="AH31" s="17"/>
      <c r="AI31" s="17"/>
      <c r="AJ31" s="23"/>
      <c r="AK31" s="17"/>
      <c r="AL31" s="17"/>
      <c r="AM31" s="23"/>
      <c r="AN31" s="17"/>
      <c r="AO31" s="17"/>
      <c r="AP31" s="23"/>
    </row>
    <row r="32" spans="1:42" s="10" customFormat="1" ht="35.1" customHeight="1" x14ac:dyDescent="0.25">
      <c r="A32" s="19"/>
      <c r="B32" s="11"/>
      <c r="C32" s="20"/>
      <c r="D32" s="14"/>
      <c r="E32" s="15"/>
      <c r="F32" s="52"/>
      <c r="G32" s="49"/>
      <c r="H32" s="55"/>
      <c r="I32" s="40">
        <f>((SUM(K32:AC32)-COUNT(K32:AC32))*Fee!B$5 + COUNT(K32:AB32)*Fee!B$2) + COUNT(AC32)*Fee!B$4 + COUNT(AD32:AF32)*Fee!B$3</f>
        <v>0</v>
      </c>
      <c r="J32" s="58"/>
      <c r="K32" s="16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21"/>
      <c r="Z32" s="21"/>
      <c r="AA32" s="21"/>
      <c r="AB32" s="21"/>
      <c r="AC32" s="21"/>
      <c r="AD32" s="21"/>
      <c r="AE32" s="21"/>
      <c r="AF32" s="21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s="10" customFormat="1" ht="35.1" customHeight="1" x14ac:dyDescent="0.25">
      <c r="A33" s="11"/>
      <c r="B33" s="11"/>
      <c r="C33" s="20"/>
      <c r="D33" s="14"/>
      <c r="E33" s="15"/>
      <c r="F33" s="52"/>
      <c r="G33" s="49"/>
      <c r="H33" s="55"/>
      <c r="I33" s="40">
        <f>((SUM(K33:AC33)-COUNT(K33:AC33))*Fee!B$5 + COUNT(K33:AB33)*Fee!B$2) + COUNT(AC33)*Fee!B$4 + COUNT(AD33:AF33)*Fee!B$3</f>
        <v>0</v>
      </c>
      <c r="J33" s="58"/>
      <c r="K33" s="16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21"/>
      <c r="Z33" s="21"/>
      <c r="AA33" s="21"/>
      <c r="AB33" s="21"/>
      <c r="AC33" s="21"/>
      <c r="AD33" s="21"/>
      <c r="AE33" s="21"/>
      <c r="AF33" s="21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s="10" customFormat="1" ht="35.1" customHeight="1" x14ac:dyDescent="0.25">
      <c r="A34" s="11"/>
      <c r="B34" s="11"/>
      <c r="C34" s="20"/>
      <c r="D34" s="22"/>
      <c r="E34" s="15"/>
      <c r="F34" s="52"/>
      <c r="G34" s="49"/>
      <c r="H34" s="55"/>
      <c r="I34" s="40">
        <f>((SUM(K34:AC34)-COUNT(K34:AC34))*Fee!B$5 + COUNT(K34:AB34)*Fee!B$2) + COUNT(AC34)*Fee!B$4 + COUNT(AD34:AF34)*Fee!B$3</f>
        <v>0</v>
      </c>
      <c r="J34" s="58"/>
      <c r="K34" s="16"/>
      <c r="L34" s="16"/>
      <c r="M34" s="16"/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8"/>
      <c r="Z34" s="18"/>
      <c r="AA34" s="18"/>
      <c r="AB34" s="18"/>
      <c r="AC34" s="18"/>
      <c r="AD34" s="18"/>
      <c r="AE34" s="18"/>
      <c r="AF34" s="18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s="10" customFormat="1" ht="35.1" customHeight="1" x14ac:dyDescent="0.25">
      <c r="A35" s="11"/>
      <c r="B35" s="11"/>
      <c r="C35" s="20"/>
      <c r="D35" s="14"/>
      <c r="E35" s="15"/>
      <c r="F35" s="52"/>
      <c r="G35" s="49"/>
      <c r="H35" s="55"/>
      <c r="I35" s="40">
        <f>((SUM(K35:AC35)-COUNT(K35:AC35))*Fee!B$5 + COUNT(K35:AB35)*Fee!B$2) + COUNT(AC35)*Fee!B$4 + COUNT(AD35:AF35)*Fee!B$3</f>
        <v>0</v>
      </c>
      <c r="J35" s="58"/>
      <c r="K35" s="16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21"/>
      <c r="Z35" s="21"/>
      <c r="AA35" s="21"/>
      <c r="AB35" s="21"/>
      <c r="AC35" s="21"/>
      <c r="AD35" s="21"/>
      <c r="AE35" s="21"/>
      <c r="AF35" s="21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s="10" customFormat="1" ht="35.1" customHeight="1" x14ac:dyDescent="0.25">
      <c r="A36" s="11"/>
      <c r="B36" s="11"/>
      <c r="C36" s="20"/>
      <c r="D36" s="22"/>
      <c r="E36" s="15"/>
      <c r="F36" s="52"/>
      <c r="G36" s="49"/>
      <c r="H36" s="55"/>
      <c r="I36" s="40">
        <f>((SUM(K36:AC36)-COUNT(K36:AC36))*Fee!B$5 + COUNT(K36:AB36)*Fee!B$2) + COUNT(AC36)*Fee!B$4 + COUNT(AD36:AF36)*Fee!B$3</f>
        <v>0</v>
      </c>
      <c r="J36" s="58"/>
      <c r="K36" s="16"/>
      <c r="L36" s="16"/>
      <c r="M36" s="16"/>
      <c r="N36" s="16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/>
      <c r="Z36" s="18"/>
      <c r="AA36" s="18"/>
      <c r="AB36" s="18"/>
      <c r="AC36" s="18"/>
      <c r="AD36" s="18"/>
      <c r="AE36" s="18"/>
      <c r="AF36" s="18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s="10" customFormat="1" ht="35.1" customHeight="1" x14ac:dyDescent="0.25">
      <c r="A37" s="19"/>
      <c r="B37" s="11"/>
      <c r="C37" s="20"/>
      <c r="D37" s="14"/>
      <c r="E37" s="15"/>
      <c r="F37" s="52"/>
      <c r="G37" s="49"/>
      <c r="H37" s="55"/>
      <c r="I37" s="40">
        <f>((SUM(K37:AC37)-COUNT(K37:AC37))*Fee!B$5 + COUNT(K37:AB37)*Fee!B$2) + COUNT(AC37)*Fee!B$4 + COUNT(AD37:AF37)*Fee!B$3</f>
        <v>0</v>
      </c>
      <c r="J37" s="58"/>
      <c r="K37" s="16"/>
      <c r="L37" s="16"/>
      <c r="M37" s="16"/>
      <c r="N37" s="16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21"/>
      <c r="Z37" s="21"/>
      <c r="AA37" s="21"/>
      <c r="AB37" s="21"/>
      <c r="AC37" s="21"/>
      <c r="AD37" s="21"/>
      <c r="AE37" s="21"/>
      <c r="AF37" s="21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s="10" customFormat="1" ht="35.1" customHeight="1" x14ac:dyDescent="0.25">
      <c r="A38" s="11"/>
      <c r="B38" s="11"/>
      <c r="C38" s="20"/>
      <c r="D38" s="14"/>
      <c r="E38" s="15"/>
      <c r="F38" s="52"/>
      <c r="G38" s="49"/>
      <c r="H38" s="55"/>
      <c r="I38" s="40">
        <f>((SUM(K38:AC38)-COUNT(K38:AC38))*Fee!B$5 + COUNT(K38:AB38)*Fee!B$2) + COUNT(AC38)*Fee!B$4 + COUNT(AD38:AF38)*Fee!B$3</f>
        <v>0</v>
      </c>
      <c r="J38" s="58"/>
      <c r="K38" s="16"/>
      <c r="L38" s="17"/>
      <c r="M38" s="17"/>
      <c r="N38" s="17"/>
      <c r="O38" s="17"/>
      <c r="P38" s="12"/>
      <c r="Q38" s="17"/>
      <c r="R38" s="17"/>
      <c r="S38" s="17"/>
      <c r="T38" s="17"/>
      <c r="U38" s="17"/>
      <c r="V38" s="17"/>
      <c r="W38" s="17"/>
      <c r="X38" s="17"/>
      <c r="Y38" s="18"/>
      <c r="Z38" s="18"/>
      <c r="AA38" s="18"/>
      <c r="AB38" s="18"/>
      <c r="AC38" s="18"/>
      <c r="AD38" s="18"/>
      <c r="AE38" s="18"/>
      <c r="AF38" s="18"/>
      <c r="AG38" s="23"/>
      <c r="AH38" s="17"/>
      <c r="AI38" s="17"/>
      <c r="AJ38" s="23"/>
      <c r="AK38" s="17"/>
      <c r="AL38" s="17"/>
      <c r="AM38" s="23"/>
      <c r="AN38" s="17"/>
      <c r="AO38" s="17"/>
      <c r="AP38" s="23"/>
    </row>
    <row r="39" spans="1:42" s="10" customFormat="1" ht="35.1" customHeight="1" x14ac:dyDescent="0.25">
      <c r="A39" s="19"/>
      <c r="B39" s="11"/>
      <c r="C39" s="20"/>
      <c r="D39" s="14"/>
      <c r="E39" s="15"/>
      <c r="F39" s="52"/>
      <c r="G39" s="49"/>
      <c r="H39" s="55"/>
      <c r="I39" s="40">
        <f>((SUM(K39:AC39)-COUNT(K39:AC39))*Fee!B$5 + COUNT(K39:AB39)*Fee!B$2) + COUNT(AC39)*Fee!B$4 + COUNT(AD39:AF39)*Fee!B$3</f>
        <v>0</v>
      </c>
      <c r="J39" s="58"/>
      <c r="K39" s="16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21"/>
      <c r="Z39" s="21"/>
      <c r="AA39" s="21"/>
      <c r="AB39" s="21"/>
      <c r="AC39" s="21"/>
      <c r="AD39" s="21"/>
      <c r="AE39" s="21"/>
      <c r="AF39" s="21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s="10" customFormat="1" ht="35.1" customHeight="1" x14ac:dyDescent="0.25">
      <c r="A40" s="11"/>
      <c r="B40" s="11"/>
      <c r="C40" s="20"/>
      <c r="D40" s="14"/>
      <c r="E40" s="15"/>
      <c r="F40" s="52"/>
      <c r="G40" s="49"/>
      <c r="H40" s="55"/>
      <c r="I40" s="40">
        <f>((SUM(K40:AC40)-COUNT(K40:AC40))*Fee!B$5 + COUNT(K40:AB40)*Fee!B$2) + COUNT(AC40)*Fee!B$4 + COUNT(AD40:AF40)*Fee!B$3</f>
        <v>0</v>
      </c>
      <c r="J40" s="58"/>
      <c r="K40" s="16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21"/>
      <c r="Z40" s="21"/>
      <c r="AA40" s="21"/>
      <c r="AB40" s="21"/>
      <c r="AC40" s="21"/>
      <c r="AD40" s="21"/>
      <c r="AE40" s="21"/>
      <c r="AF40" s="21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s="10" customFormat="1" ht="35.1" customHeight="1" x14ac:dyDescent="0.25">
      <c r="A41" s="11"/>
      <c r="B41" s="11"/>
      <c r="C41" s="20"/>
      <c r="D41" s="22"/>
      <c r="E41" s="15"/>
      <c r="F41" s="52"/>
      <c r="G41" s="49"/>
      <c r="H41" s="55"/>
      <c r="I41" s="40">
        <f>((SUM(K41:AC41)-COUNT(K41:AC41))*Fee!B$5 + COUNT(K41:AB41)*Fee!B$2) + COUNT(AC41)*Fee!B$4 + COUNT(AD41:AF41)*Fee!B$3</f>
        <v>0</v>
      </c>
      <c r="J41" s="58"/>
      <c r="K41" s="16"/>
      <c r="L41" s="16"/>
      <c r="M41" s="16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18"/>
      <c r="AA41" s="18"/>
      <c r="AB41" s="18"/>
      <c r="AC41" s="18"/>
      <c r="AD41" s="18"/>
      <c r="AE41" s="18"/>
      <c r="AF41" s="18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s="10" customFormat="1" ht="35.1" customHeight="1" x14ac:dyDescent="0.25">
      <c r="A42" s="19"/>
      <c r="B42" s="11"/>
      <c r="C42" s="20"/>
      <c r="D42" s="14"/>
      <c r="E42" s="15"/>
      <c r="F42" s="52"/>
      <c r="G42" s="49"/>
      <c r="H42" s="55"/>
      <c r="I42" s="40">
        <f>((SUM(K42:AC42)-COUNT(K42:AC42))*Fee!B$5 + COUNT(K42:AB42)*Fee!B$2) + COUNT(AC42)*Fee!B$4 + COUNT(AD42:AF42)*Fee!B$3</f>
        <v>0</v>
      </c>
      <c r="J42" s="58"/>
      <c r="K42" s="16"/>
      <c r="L42" s="16"/>
      <c r="M42" s="16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21"/>
      <c r="Z42" s="21"/>
      <c r="AA42" s="21"/>
      <c r="AB42" s="21"/>
      <c r="AC42" s="21"/>
      <c r="AD42" s="21"/>
      <c r="AE42" s="21"/>
      <c r="AF42" s="21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s="10" customFormat="1" ht="35.1" customHeight="1" x14ac:dyDescent="0.25">
      <c r="A43" s="11"/>
      <c r="B43" s="11"/>
      <c r="C43" s="20"/>
      <c r="D43" s="14"/>
      <c r="E43" s="15"/>
      <c r="F43" s="52"/>
      <c r="G43" s="49"/>
      <c r="H43" s="55"/>
      <c r="I43" s="40">
        <f>((SUM(K43:AC43)-COUNT(K43:AC43))*Fee!B$5 + COUNT(K43:AB43)*Fee!B$2) + COUNT(AC43)*Fee!B$4 + COUNT(AD43:AF43)*Fee!B$3</f>
        <v>0</v>
      </c>
      <c r="J43" s="58"/>
      <c r="K43" s="16"/>
      <c r="L43" s="17"/>
      <c r="M43" s="17"/>
      <c r="N43" s="17"/>
      <c r="O43" s="17"/>
      <c r="P43" s="12"/>
      <c r="Q43" s="17"/>
      <c r="R43" s="17"/>
      <c r="S43" s="17"/>
      <c r="T43" s="17"/>
      <c r="U43" s="17"/>
      <c r="V43" s="17"/>
      <c r="W43" s="17"/>
      <c r="X43" s="17"/>
      <c r="Y43" s="18"/>
      <c r="Z43" s="18"/>
      <c r="AA43" s="18"/>
      <c r="AB43" s="18"/>
      <c r="AC43" s="18"/>
      <c r="AD43" s="18"/>
      <c r="AE43" s="18"/>
      <c r="AF43" s="18"/>
      <c r="AG43" s="23"/>
      <c r="AH43" s="17"/>
      <c r="AI43" s="17"/>
      <c r="AJ43" s="23"/>
      <c r="AK43" s="17"/>
      <c r="AL43" s="17"/>
      <c r="AM43" s="23"/>
      <c r="AN43" s="17"/>
      <c r="AO43" s="17"/>
      <c r="AP43" s="23"/>
    </row>
    <row r="44" spans="1:42" s="10" customFormat="1" ht="35.1" customHeight="1" x14ac:dyDescent="0.25">
      <c r="A44" s="19"/>
      <c r="B44" s="11"/>
      <c r="C44" s="20"/>
      <c r="D44" s="14"/>
      <c r="E44" s="15"/>
      <c r="F44" s="52"/>
      <c r="G44" s="49"/>
      <c r="H44" s="55"/>
      <c r="I44" s="40">
        <f>((SUM(K44:AC44)-COUNT(K44:AC44))*Fee!B$5 + COUNT(K44:AB44)*Fee!B$2) + COUNT(AC44)*Fee!B$4 + COUNT(AD44:AF44)*Fee!B$3</f>
        <v>0</v>
      </c>
      <c r="J44" s="58"/>
      <c r="K44" s="16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21"/>
      <c r="Z44" s="21"/>
      <c r="AA44" s="21"/>
      <c r="AB44" s="21"/>
      <c r="AC44" s="21"/>
      <c r="AD44" s="21"/>
      <c r="AE44" s="21"/>
      <c r="AF44" s="21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s="10" customFormat="1" ht="35.1" customHeight="1" x14ac:dyDescent="0.25">
      <c r="A45" s="11"/>
      <c r="B45" s="11"/>
      <c r="C45" s="20"/>
      <c r="D45" s="14"/>
      <c r="E45" s="15"/>
      <c r="F45" s="52"/>
      <c r="G45" s="49"/>
      <c r="H45" s="55"/>
      <c r="I45" s="40">
        <f>((SUM(K45:AC45)-COUNT(K45:AC45))*Fee!B$5 + COUNT(K45:AB45)*Fee!B$2) + COUNT(AC45)*Fee!B$4 + COUNT(AD45:AF45)*Fee!B$3</f>
        <v>0</v>
      </c>
      <c r="J45" s="58"/>
      <c r="K45" s="1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21"/>
      <c r="Z45" s="21"/>
      <c r="AA45" s="21"/>
      <c r="AB45" s="21"/>
      <c r="AC45" s="21"/>
      <c r="AD45" s="21"/>
      <c r="AE45" s="21"/>
      <c r="AF45" s="21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s="10" customFormat="1" ht="35.1" customHeight="1" x14ac:dyDescent="0.25">
      <c r="A46" s="19"/>
      <c r="B46" s="24"/>
      <c r="C46" s="24"/>
      <c r="D46" s="25"/>
      <c r="E46" s="15"/>
      <c r="F46" s="52"/>
      <c r="G46" s="49"/>
      <c r="H46" s="55"/>
      <c r="I46" s="40">
        <f>((SUM(K46:AC46)-COUNT(K46:AC46))*Fee!B$5 + COUNT(K46:AB46)*Fee!B$2) + COUNT(AC46)*Fee!B$4 + COUNT(AD46:AF46)*Fee!B$3</f>
        <v>0</v>
      </c>
      <c r="J46" s="58"/>
      <c r="K46" s="1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s="10" customFormat="1" ht="35.1" customHeight="1" x14ac:dyDescent="0.25">
      <c r="A47" s="11"/>
      <c r="B47" s="11"/>
      <c r="C47" s="20"/>
      <c r="D47" s="22"/>
      <c r="E47" s="15"/>
      <c r="F47" s="52"/>
      <c r="G47" s="49"/>
      <c r="H47" s="55"/>
      <c r="I47" s="40">
        <f>((SUM(K47:AC47)-COUNT(K47:AC47))*Fee!B$5 + COUNT(K47:AB47)*Fee!B$2) + COUNT(AC47)*Fee!B$4 + COUNT(AD47:AF47)*Fee!B$3</f>
        <v>0</v>
      </c>
      <c r="J47" s="58"/>
      <c r="K47" s="16"/>
      <c r="L47" s="16"/>
      <c r="M47" s="16"/>
      <c r="N47" s="16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8"/>
      <c r="Z47" s="18"/>
      <c r="AA47" s="18"/>
      <c r="AB47" s="18"/>
      <c r="AC47" s="18"/>
      <c r="AD47" s="18"/>
      <c r="AE47" s="18"/>
      <c r="AF47" s="18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s="10" customFormat="1" ht="35.1" customHeight="1" x14ac:dyDescent="0.25">
      <c r="A48" s="19"/>
      <c r="B48" s="11"/>
      <c r="C48" s="20"/>
      <c r="D48" s="14"/>
      <c r="E48" s="15"/>
      <c r="F48" s="52"/>
      <c r="G48" s="49"/>
      <c r="H48" s="55"/>
      <c r="I48" s="40">
        <f>((SUM(K48:AC48)-COUNT(K48:AC48))*Fee!B$5 + COUNT(K48:AB48)*Fee!B$2) + COUNT(AC48)*Fee!B$4 + COUNT(AD48:AF48)*Fee!B$3</f>
        <v>0</v>
      </c>
      <c r="J48" s="58"/>
      <c r="K48" s="16"/>
      <c r="L48" s="16"/>
      <c r="M48" s="16"/>
      <c r="N48" s="16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21"/>
      <c r="Z48" s="21"/>
      <c r="AA48" s="21"/>
      <c r="AB48" s="21"/>
      <c r="AC48" s="21"/>
      <c r="AD48" s="21"/>
      <c r="AE48" s="21"/>
      <c r="AF48" s="21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s="10" customFormat="1" ht="35.1" customHeight="1" x14ac:dyDescent="0.25">
      <c r="A49" s="11"/>
      <c r="B49" s="11"/>
      <c r="C49" s="20"/>
      <c r="D49" s="14"/>
      <c r="E49" s="15"/>
      <c r="F49" s="52"/>
      <c r="G49" s="49"/>
      <c r="H49" s="55"/>
      <c r="I49" s="40">
        <f>((SUM(K49:AC49)-COUNT(K49:AC49))*Fee!B$5 + COUNT(K49:AB49)*Fee!B$2) + COUNT(AC49)*Fee!B$4 + COUNT(AD49:AF49)*Fee!B$3</f>
        <v>0</v>
      </c>
      <c r="J49" s="58"/>
      <c r="K49" s="16"/>
      <c r="L49" s="17"/>
      <c r="M49" s="17"/>
      <c r="N49" s="17"/>
      <c r="O49" s="17"/>
      <c r="P49" s="12"/>
      <c r="Q49" s="17"/>
      <c r="R49" s="17"/>
      <c r="S49" s="17"/>
      <c r="T49" s="17"/>
      <c r="U49" s="17"/>
      <c r="V49" s="17"/>
      <c r="W49" s="17"/>
      <c r="X49" s="17"/>
      <c r="Y49" s="18"/>
      <c r="Z49" s="18"/>
      <c r="AA49" s="18"/>
      <c r="AB49" s="18"/>
      <c r="AC49" s="18"/>
      <c r="AD49" s="18"/>
      <c r="AE49" s="18"/>
      <c r="AF49" s="18"/>
      <c r="AG49" s="23"/>
      <c r="AH49" s="17"/>
      <c r="AI49" s="17"/>
      <c r="AJ49" s="23"/>
      <c r="AK49" s="17"/>
      <c r="AL49" s="17"/>
      <c r="AM49" s="23"/>
      <c r="AN49" s="17"/>
      <c r="AO49" s="17"/>
      <c r="AP49" s="23"/>
    </row>
    <row r="50" spans="1:42" s="10" customFormat="1" ht="35.1" customHeight="1" x14ac:dyDescent="0.25">
      <c r="A50" s="19"/>
      <c r="B50" s="11"/>
      <c r="C50" s="20"/>
      <c r="D50" s="14"/>
      <c r="E50" s="15"/>
      <c r="F50" s="52"/>
      <c r="G50" s="49"/>
      <c r="H50" s="55"/>
      <c r="I50" s="40">
        <f>((SUM(K50:AC50)-COUNT(K50:AC50))*Fee!B$5 + COUNT(K50:AB50)*Fee!B$2) + COUNT(AC50)*Fee!B$4 + COUNT(AD50:AF50)*Fee!B$3</f>
        <v>0</v>
      </c>
      <c r="J50" s="58"/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21"/>
      <c r="Z50" s="21"/>
      <c r="AA50" s="21"/>
      <c r="AB50" s="21"/>
      <c r="AC50" s="21"/>
      <c r="AD50" s="21"/>
      <c r="AE50" s="21"/>
      <c r="AF50" s="21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s="10" customFormat="1" ht="35.1" customHeight="1" x14ac:dyDescent="0.25">
      <c r="A51" s="11"/>
      <c r="B51" s="11"/>
      <c r="C51" s="20"/>
      <c r="D51" s="14"/>
      <c r="E51" s="15"/>
      <c r="F51" s="52"/>
      <c r="G51" s="49"/>
      <c r="H51" s="55"/>
      <c r="I51" s="40">
        <f>((SUM(K51:AC51)-COUNT(K51:AC51))*Fee!B$5 + COUNT(K51:AB51)*Fee!B$2) + COUNT(AC51)*Fee!B$4 + COUNT(AD51:AF51)*Fee!B$3</f>
        <v>0</v>
      </c>
      <c r="J51" s="58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21"/>
      <c r="Z51" s="21"/>
      <c r="AA51" s="21"/>
      <c r="AB51" s="21"/>
      <c r="AC51" s="21"/>
      <c r="AD51" s="21"/>
      <c r="AE51" s="21"/>
      <c r="AF51" s="21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s="10" customFormat="1" ht="35.1" customHeight="1" x14ac:dyDescent="0.25">
      <c r="A52" s="11"/>
      <c r="B52" s="11"/>
      <c r="C52" s="20"/>
      <c r="D52" s="22"/>
      <c r="E52" s="15"/>
      <c r="F52" s="52"/>
      <c r="G52" s="49"/>
      <c r="H52" s="55"/>
      <c r="I52" s="40">
        <f>((SUM(K52:AC52)-COUNT(K52:AC52))*Fee!B$5 + COUNT(K52:AB52)*Fee!B$2) + COUNT(AC52)*Fee!B$4 + COUNT(AD52:AF52)*Fee!B$3</f>
        <v>0</v>
      </c>
      <c r="J52" s="58"/>
      <c r="K52" s="16"/>
      <c r="L52" s="16"/>
      <c r="M52" s="16"/>
      <c r="N52" s="16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8"/>
      <c r="Z52" s="18"/>
      <c r="AA52" s="18"/>
      <c r="AB52" s="18"/>
      <c r="AC52" s="18"/>
      <c r="AD52" s="18"/>
      <c r="AE52" s="18"/>
      <c r="AF52" s="18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s="10" customFormat="1" ht="35.1" customHeight="1" x14ac:dyDescent="0.25">
      <c r="A53" s="19"/>
      <c r="B53" s="11"/>
      <c r="C53" s="20"/>
      <c r="D53" s="14"/>
      <c r="E53" s="15"/>
      <c r="F53" s="52"/>
      <c r="G53" s="49"/>
      <c r="H53" s="55"/>
      <c r="I53" s="40">
        <f>((SUM(K53:AC53)-COUNT(K53:AC53))*Fee!B$5 + COUNT(K53:AB53)*Fee!B$2) + COUNT(AC53)*Fee!B$4 + COUNT(AD53:AF53)*Fee!B$3</f>
        <v>0</v>
      </c>
      <c r="J53" s="58"/>
      <c r="K53" s="16"/>
      <c r="L53" s="16"/>
      <c r="M53" s="16"/>
      <c r="N53" s="16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21"/>
      <c r="Z53" s="21"/>
      <c r="AA53" s="21"/>
      <c r="AB53" s="21"/>
      <c r="AC53" s="21"/>
      <c r="AD53" s="21"/>
      <c r="AE53" s="21"/>
      <c r="AF53" s="21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s="10" customFormat="1" ht="35.1" customHeight="1" x14ac:dyDescent="0.25">
      <c r="A54" s="11"/>
      <c r="B54" s="11"/>
      <c r="C54" s="20"/>
      <c r="D54" s="14"/>
      <c r="E54" s="15"/>
      <c r="F54" s="52"/>
      <c r="G54" s="49"/>
      <c r="H54" s="55"/>
      <c r="I54" s="40">
        <f>((SUM(K54:AC54)-COUNT(K54:AC54))*Fee!B$5 + COUNT(K54:AB54)*Fee!B$2) + COUNT(AC54)*Fee!B$4 + COUNT(AD54:AF54)*Fee!B$3</f>
        <v>0</v>
      </c>
      <c r="J54" s="58"/>
      <c r="K54" s="16"/>
      <c r="L54" s="17"/>
      <c r="M54" s="17"/>
      <c r="N54" s="17"/>
      <c r="O54" s="17"/>
      <c r="P54" s="12"/>
      <c r="Q54" s="17"/>
      <c r="R54" s="17"/>
      <c r="S54" s="17"/>
      <c r="T54" s="17"/>
      <c r="U54" s="17"/>
      <c r="V54" s="17"/>
      <c r="W54" s="17"/>
      <c r="X54" s="17"/>
      <c r="Y54" s="18"/>
      <c r="Z54" s="18"/>
      <c r="AA54" s="18"/>
      <c r="AB54" s="18"/>
      <c r="AC54" s="18"/>
      <c r="AD54" s="18"/>
      <c r="AE54" s="18"/>
      <c r="AF54" s="18"/>
      <c r="AG54" s="23"/>
      <c r="AH54" s="17"/>
      <c r="AI54" s="17"/>
      <c r="AJ54" s="23"/>
      <c r="AK54" s="17"/>
      <c r="AL54" s="17"/>
      <c r="AM54" s="23"/>
      <c r="AN54" s="17"/>
      <c r="AO54" s="17"/>
      <c r="AP54" s="23"/>
    </row>
    <row r="55" spans="1:42" s="10" customFormat="1" ht="35.1" customHeight="1" x14ac:dyDescent="0.25">
      <c r="A55" s="19"/>
      <c r="B55" s="11"/>
      <c r="C55" s="20"/>
      <c r="D55" s="14"/>
      <c r="E55" s="15"/>
      <c r="F55" s="52"/>
      <c r="G55" s="49"/>
      <c r="H55" s="55"/>
      <c r="I55" s="40">
        <f>((SUM(K55:AC55)-COUNT(K55:AC55))*Fee!B$5 + COUNT(K55:AB55)*Fee!B$2) + COUNT(AC55)*Fee!B$4 + COUNT(AD55:AF55)*Fee!B$3</f>
        <v>0</v>
      </c>
      <c r="J55" s="58"/>
      <c r="K55" s="16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21"/>
      <c r="Z55" s="21"/>
      <c r="AA55" s="21"/>
      <c r="AB55" s="21"/>
      <c r="AC55" s="21"/>
      <c r="AD55" s="21"/>
      <c r="AE55" s="21"/>
      <c r="AF55" s="21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s="10" customFormat="1" ht="35.1" customHeight="1" x14ac:dyDescent="0.25">
      <c r="A56" s="11"/>
      <c r="B56" s="11"/>
      <c r="C56" s="20"/>
      <c r="D56" s="14"/>
      <c r="E56" s="15"/>
      <c r="F56" s="52"/>
      <c r="G56" s="49"/>
      <c r="H56" s="55"/>
      <c r="I56" s="40">
        <f>((SUM(K56:AC56)-COUNT(K56:AC56))*Fee!B$5 + COUNT(K56:AB56)*Fee!B$2) + COUNT(AC56)*Fee!B$4 + COUNT(AD56:AF56)*Fee!B$3</f>
        <v>0</v>
      </c>
      <c r="J56" s="58"/>
      <c r="K56" s="16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21"/>
      <c r="Z56" s="21"/>
      <c r="AA56" s="21"/>
      <c r="AB56" s="21"/>
      <c r="AC56" s="21"/>
      <c r="AD56" s="21"/>
      <c r="AE56" s="21"/>
      <c r="AF56" s="21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s="10" customFormat="1" ht="35.1" customHeight="1" x14ac:dyDescent="0.25">
      <c r="A57" s="19"/>
      <c r="B57" s="24"/>
      <c r="C57" s="24"/>
      <c r="D57" s="25"/>
      <c r="E57" s="15"/>
      <c r="F57" s="52"/>
      <c r="G57" s="49"/>
      <c r="H57" s="55"/>
      <c r="I57" s="40">
        <f>((SUM(K57:AC57)-COUNT(K57:AC57))*Fee!B$5 + COUNT(K57:AB57)*Fee!B$2) + COUNT(AC57)*Fee!B$4 + COUNT(AD57:AF57)*Fee!B$3</f>
        <v>0</v>
      </c>
      <c r="J57" s="58"/>
      <c r="K57" s="16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s="10" customFormat="1" ht="35.1" customHeight="1" x14ac:dyDescent="0.25">
      <c r="A58" s="11"/>
      <c r="B58" s="11"/>
      <c r="C58" s="20"/>
      <c r="D58" s="14"/>
      <c r="E58" s="15"/>
      <c r="F58" s="52"/>
      <c r="G58" s="49"/>
      <c r="H58" s="55"/>
      <c r="I58" s="40">
        <f>((SUM(K58:AC58)-COUNT(K58:AC58))*Fee!B$5 + COUNT(K58:AB58)*Fee!B$2) + COUNT(AC58)*Fee!B$4 + COUNT(AD58:AF58)*Fee!B$3</f>
        <v>0</v>
      </c>
      <c r="J58" s="58"/>
      <c r="K58" s="16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21"/>
      <c r="Z58" s="21"/>
      <c r="AA58" s="21"/>
      <c r="AB58" s="21"/>
      <c r="AC58" s="21"/>
      <c r="AD58" s="21"/>
      <c r="AE58" s="21"/>
      <c r="AF58" s="21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s="10" customFormat="1" ht="35.1" customHeight="1" x14ac:dyDescent="0.25">
      <c r="A59" s="11"/>
      <c r="B59" s="11"/>
      <c r="C59" s="20"/>
      <c r="D59" s="22"/>
      <c r="E59" s="15"/>
      <c r="F59" s="52"/>
      <c r="G59" s="49"/>
      <c r="H59" s="55"/>
      <c r="I59" s="40">
        <f>((SUM(K59:AC59)-COUNT(K59:AC59))*Fee!B$5 + COUNT(K59:AB59)*Fee!B$2) + COUNT(AC59)*Fee!B$4 + COUNT(AD59:AF59)*Fee!B$3</f>
        <v>0</v>
      </c>
      <c r="J59" s="58"/>
      <c r="K59" s="16"/>
      <c r="L59" s="16"/>
      <c r="M59" s="16"/>
      <c r="N59" s="16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8"/>
      <c r="Z59" s="18"/>
      <c r="AA59" s="18"/>
      <c r="AB59" s="18"/>
      <c r="AC59" s="18"/>
      <c r="AD59" s="18"/>
      <c r="AE59" s="18"/>
      <c r="AF59" s="18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s="10" customFormat="1" ht="35.1" customHeight="1" x14ac:dyDescent="0.25">
      <c r="A60" s="19"/>
      <c r="B60" s="11"/>
      <c r="C60" s="20"/>
      <c r="D60" s="14"/>
      <c r="E60" s="15"/>
      <c r="F60" s="52"/>
      <c r="G60" s="49"/>
      <c r="H60" s="55"/>
      <c r="I60" s="40">
        <f>((SUM(K60:AC60)-COUNT(K60:AC60))*Fee!B$5 + COUNT(K60:AB60)*Fee!B$2) + COUNT(AC60)*Fee!B$4 + COUNT(AD60:AF60)*Fee!B$3</f>
        <v>0</v>
      </c>
      <c r="J60" s="58"/>
      <c r="K60" s="16"/>
      <c r="L60" s="16"/>
      <c r="M60" s="16"/>
      <c r="N60" s="16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21"/>
      <c r="Z60" s="21"/>
      <c r="AA60" s="21"/>
      <c r="AB60" s="21"/>
      <c r="AC60" s="21"/>
      <c r="AD60" s="21"/>
      <c r="AE60" s="21"/>
      <c r="AF60" s="21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s="10" customFormat="1" ht="35.1" customHeight="1" x14ac:dyDescent="0.25">
      <c r="A61" s="11"/>
      <c r="B61" s="11"/>
      <c r="C61" s="20"/>
      <c r="D61" s="14"/>
      <c r="E61" s="15"/>
      <c r="F61" s="52"/>
      <c r="G61" s="49"/>
      <c r="H61" s="55"/>
      <c r="I61" s="40">
        <f>((SUM(K61:AC61)-COUNT(K61:AC61))*Fee!B$5 + COUNT(K61:AB61)*Fee!B$2) + COUNT(AC61)*Fee!B$4 + COUNT(AD61:AF61)*Fee!B$3</f>
        <v>0</v>
      </c>
      <c r="J61" s="58"/>
      <c r="K61" s="16"/>
      <c r="L61" s="17"/>
      <c r="M61" s="17"/>
      <c r="N61" s="17"/>
      <c r="O61" s="17"/>
      <c r="P61" s="12"/>
      <c r="Q61" s="17"/>
      <c r="R61" s="17"/>
      <c r="S61" s="17"/>
      <c r="T61" s="17"/>
      <c r="U61" s="17"/>
      <c r="V61" s="17"/>
      <c r="W61" s="17"/>
      <c r="X61" s="17"/>
      <c r="Y61" s="18"/>
      <c r="Z61" s="18"/>
      <c r="AA61" s="18"/>
      <c r="AB61" s="18"/>
      <c r="AC61" s="18"/>
      <c r="AD61" s="18"/>
      <c r="AE61" s="18"/>
      <c r="AF61" s="18"/>
      <c r="AG61" s="23"/>
      <c r="AH61" s="17"/>
      <c r="AI61" s="17"/>
      <c r="AJ61" s="23"/>
      <c r="AK61" s="17"/>
      <c r="AL61" s="17"/>
      <c r="AM61" s="23"/>
      <c r="AN61" s="17"/>
      <c r="AO61" s="17"/>
      <c r="AP61" s="23"/>
    </row>
    <row r="62" spans="1:42" s="10" customFormat="1" ht="35.1" customHeight="1" x14ac:dyDescent="0.25">
      <c r="A62" s="19"/>
      <c r="B62" s="11"/>
      <c r="C62" s="20"/>
      <c r="D62" s="14"/>
      <c r="E62" s="15"/>
      <c r="F62" s="52"/>
      <c r="G62" s="49"/>
      <c r="H62" s="55"/>
      <c r="I62" s="40">
        <f>((SUM(K62:AC62)-COUNT(K62:AC62))*Fee!B$5 + COUNT(K62:AB62)*Fee!B$2) + COUNT(AC62)*Fee!B$4 + COUNT(AD62:AF62)*Fee!B$3</f>
        <v>0</v>
      </c>
      <c r="J62" s="58"/>
      <c r="K62" s="16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21"/>
      <c r="Z62" s="21"/>
      <c r="AA62" s="21"/>
      <c r="AB62" s="21"/>
      <c r="AC62" s="21"/>
      <c r="AD62" s="21"/>
      <c r="AE62" s="21"/>
      <c r="AF62" s="21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s="10" customFormat="1" ht="35.1" customHeight="1" x14ac:dyDescent="0.25">
      <c r="A63" s="11"/>
      <c r="B63" s="11"/>
      <c r="C63" s="20"/>
      <c r="D63" s="14"/>
      <c r="E63" s="15"/>
      <c r="F63" s="52"/>
      <c r="G63" s="49"/>
      <c r="H63" s="55"/>
      <c r="I63" s="40">
        <f>((SUM(K63:AC63)-COUNT(K63:AC63))*Fee!B$5 + COUNT(K63:AB63)*Fee!B$2) + COUNT(AC63)*Fee!B$4 + COUNT(AD63:AF63)*Fee!B$3</f>
        <v>0</v>
      </c>
      <c r="J63" s="58"/>
      <c r="K63" s="16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21"/>
      <c r="Z63" s="21"/>
      <c r="AA63" s="21"/>
      <c r="AB63" s="21"/>
      <c r="AC63" s="21"/>
      <c r="AD63" s="21"/>
      <c r="AE63" s="21"/>
      <c r="AF63" s="21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s="10" customFormat="1" ht="35.1" customHeight="1" x14ac:dyDescent="0.25">
      <c r="A64" s="19"/>
      <c r="B64" s="24"/>
      <c r="C64" s="24"/>
      <c r="D64" s="25"/>
      <c r="E64" s="15"/>
      <c r="F64" s="52"/>
      <c r="G64" s="49"/>
      <c r="H64" s="55"/>
      <c r="I64" s="40">
        <f>((SUM(K64:AC64)-COUNT(K64:AC64))*Fee!B$5 + COUNT(K64:AB64)*Fee!B$2) + COUNT(AC64)*Fee!B$4 + COUNT(AD64:AF64)*Fee!B$3</f>
        <v>0</v>
      </c>
      <c r="J64" s="58"/>
      <c r="K64" s="16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s="10" customFormat="1" ht="35.1" customHeight="1" x14ac:dyDescent="0.25">
      <c r="A65" s="11"/>
      <c r="B65" s="11"/>
      <c r="C65" s="20"/>
      <c r="D65" s="22"/>
      <c r="E65" s="15"/>
      <c r="F65" s="52"/>
      <c r="G65" s="49"/>
      <c r="H65" s="55"/>
      <c r="I65" s="40">
        <f>((SUM(K65:AC65)-COUNT(K65:AC65))*Fee!B$5 + COUNT(K65:AB65)*Fee!B$2) + COUNT(AC65)*Fee!B$4 + COUNT(AD65:AF65)*Fee!B$3</f>
        <v>0</v>
      </c>
      <c r="J65" s="58"/>
      <c r="K65" s="16"/>
      <c r="L65" s="16"/>
      <c r="M65" s="16"/>
      <c r="N65" s="16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8"/>
      <c r="Z65" s="18"/>
      <c r="AA65" s="18"/>
      <c r="AB65" s="18"/>
      <c r="AC65" s="18"/>
      <c r="AD65" s="18"/>
      <c r="AE65" s="18"/>
      <c r="AF65" s="18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s="10" customFormat="1" ht="35.1" customHeight="1" x14ac:dyDescent="0.25">
      <c r="A66" s="19"/>
      <c r="B66" s="11"/>
      <c r="C66" s="20"/>
      <c r="D66" s="14"/>
      <c r="E66" s="15"/>
      <c r="F66" s="52"/>
      <c r="G66" s="49"/>
      <c r="H66" s="55"/>
      <c r="I66" s="40">
        <f>((SUM(K66:AC66)-COUNT(K66:AC66))*Fee!B$5 + COUNT(K66:AB66)*Fee!B$2) + COUNT(AC66)*Fee!B$4 + COUNT(AD66:AF66)*Fee!B$3</f>
        <v>0</v>
      </c>
      <c r="J66" s="58"/>
      <c r="K66" s="16"/>
      <c r="L66" s="16"/>
      <c r="M66" s="16"/>
      <c r="N66" s="16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21"/>
      <c r="Z66" s="21"/>
      <c r="AA66" s="21"/>
      <c r="AB66" s="21"/>
      <c r="AC66" s="21"/>
      <c r="AD66" s="21"/>
      <c r="AE66" s="21"/>
      <c r="AF66" s="21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s="10" customFormat="1" ht="35.1" customHeight="1" x14ac:dyDescent="0.25">
      <c r="A67" s="11"/>
      <c r="B67" s="11"/>
      <c r="C67" s="20"/>
      <c r="D67" s="14"/>
      <c r="E67" s="15"/>
      <c r="F67" s="52"/>
      <c r="G67" s="49"/>
      <c r="H67" s="55"/>
      <c r="I67" s="40">
        <f>((SUM(K67:AC67)-COUNT(K67:AC67))*Fee!B$5 + COUNT(K67:AB67)*Fee!B$2) + COUNT(AC67)*Fee!B$4 + COUNT(AD67:AF67)*Fee!B$3</f>
        <v>0</v>
      </c>
      <c r="J67" s="58"/>
      <c r="K67" s="16"/>
      <c r="L67" s="17"/>
      <c r="M67" s="17"/>
      <c r="N67" s="17"/>
      <c r="O67" s="17"/>
      <c r="P67" s="12"/>
      <c r="Q67" s="17"/>
      <c r="R67" s="17"/>
      <c r="S67" s="17"/>
      <c r="T67" s="17"/>
      <c r="U67" s="17"/>
      <c r="V67" s="17"/>
      <c r="W67" s="17"/>
      <c r="X67" s="17"/>
      <c r="Y67" s="18"/>
      <c r="Z67" s="18"/>
      <c r="AA67" s="18"/>
      <c r="AB67" s="18"/>
      <c r="AC67" s="18"/>
      <c r="AD67" s="18"/>
      <c r="AE67" s="18"/>
      <c r="AF67" s="18"/>
      <c r="AG67" s="23"/>
      <c r="AH67" s="17"/>
      <c r="AI67" s="17"/>
      <c r="AJ67" s="23"/>
      <c r="AK67" s="17"/>
      <c r="AL67" s="17"/>
      <c r="AM67" s="23"/>
      <c r="AN67" s="17"/>
      <c r="AO67" s="17"/>
      <c r="AP67" s="23"/>
    </row>
    <row r="68" spans="1:42" s="10" customFormat="1" ht="35.1" customHeight="1" x14ac:dyDescent="0.25">
      <c r="A68" s="19"/>
      <c r="B68" s="11"/>
      <c r="C68" s="20"/>
      <c r="D68" s="14"/>
      <c r="E68" s="15"/>
      <c r="F68" s="52"/>
      <c r="G68" s="49"/>
      <c r="H68" s="55"/>
      <c r="I68" s="40">
        <f>((SUM(K68:AC68)-COUNT(K68:AC68))*Fee!B$5 + COUNT(K68:AB68)*Fee!B$2) + COUNT(AC68)*Fee!B$4 + COUNT(AD68:AF68)*Fee!B$3</f>
        <v>0</v>
      </c>
      <c r="J68" s="58"/>
      <c r="K68" s="16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21"/>
      <c r="Z68" s="21"/>
      <c r="AA68" s="21"/>
      <c r="AB68" s="21"/>
      <c r="AC68" s="21"/>
      <c r="AD68" s="21"/>
      <c r="AE68" s="21"/>
      <c r="AF68" s="21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s="10" customFormat="1" ht="35.1" customHeight="1" x14ac:dyDescent="0.25">
      <c r="A69" s="11"/>
      <c r="B69" s="11"/>
      <c r="C69" s="20"/>
      <c r="D69" s="14"/>
      <c r="E69" s="15"/>
      <c r="F69" s="52"/>
      <c r="G69" s="49"/>
      <c r="H69" s="55"/>
      <c r="I69" s="40">
        <f>((SUM(K69:AC69)-COUNT(K69:AC69))*Fee!B$5 + COUNT(K69:AB69)*Fee!B$2) + COUNT(AC69)*Fee!B$4 + COUNT(AD69:AF69)*Fee!B$3</f>
        <v>0</v>
      </c>
      <c r="J69" s="58"/>
      <c r="K69" s="16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21"/>
      <c r="Z69" s="21"/>
      <c r="AA69" s="21"/>
      <c r="AB69" s="21"/>
      <c r="AC69" s="21"/>
      <c r="AD69" s="21"/>
      <c r="AE69" s="21"/>
      <c r="AF69" s="21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s="10" customFormat="1" ht="35.1" customHeight="1" x14ac:dyDescent="0.25">
      <c r="A70" s="11"/>
      <c r="B70" s="11"/>
      <c r="C70" s="20"/>
      <c r="D70" s="22"/>
      <c r="E70" s="15"/>
      <c r="F70" s="52"/>
      <c r="G70" s="49"/>
      <c r="H70" s="55"/>
      <c r="I70" s="40">
        <f>((SUM(K70:AC70)-COUNT(K70:AC70))*Fee!B$5 + COUNT(K70:AB70)*Fee!B$2) + COUNT(AC70)*Fee!B$4 + COUNT(AD70:AF70)*Fee!B$3</f>
        <v>0</v>
      </c>
      <c r="J70" s="58"/>
      <c r="K70" s="16"/>
      <c r="L70" s="16"/>
      <c r="M70" s="16"/>
      <c r="N70" s="16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8"/>
      <c r="Z70" s="18"/>
      <c r="AA70" s="18"/>
      <c r="AB70" s="18"/>
      <c r="AC70" s="18"/>
      <c r="AD70" s="18"/>
      <c r="AE70" s="18"/>
      <c r="AF70" s="18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s="10" customFormat="1" ht="35.1" customHeight="1" x14ac:dyDescent="0.25">
      <c r="A71" s="19"/>
      <c r="B71" s="11"/>
      <c r="C71" s="20"/>
      <c r="D71" s="14"/>
      <c r="E71" s="15"/>
      <c r="F71" s="52"/>
      <c r="G71" s="49"/>
      <c r="H71" s="55"/>
      <c r="I71" s="40">
        <f>((SUM(K71:AC71)-COUNT(K71:AC71))*Fee!B$5 + COUNT(K71:AB71)*Fee!B$2) + COUNT(AC71)*Fee!B$4 + COUNT(AD71:AF71)*Fee!B$3</f>
        <v>0</v>
      </c>
      <c r="J71" s="58"/>
      <c r="K71" s="16"/>
      <c r="L71" s="16"/>
      <c r="M71" s="16"/>
      <c r="N71" s="16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21"/>
      <c r="Z71" s="21"/>
      <c r="AA71" s="21"/>
      <c r="AB71" s="21"/>
      <c r="AC71" s="21"/>
      <c r="AD71" s="21"/>
      <c r="AE71" s="21"/>
      <c r="AF71" s="21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s="10" customFormat="1" ht="35.1" customHeight="1" x14ac:dyDescent="0.25">
      <c r="A72" s="11"/>
      <c r="B72" s="11"/>
      <c r="C72" s="20"/>
      <c r="D72" s="14"/>
      <c r="E72" s="15"/>
      <c r="F72" s="52"/>
      <c r="G72" s="49"/>
      <c r="H72" s="55"/>
      <c r="I72" s="40">
        <f>((SUM(K72:AC72)-COUNT(K72:AC72))*Fee!B$5 + COUNT(K72:AB72)*Fee!B$2) + COUNT(AC72)*Fee!B$4 + COUNT(AD72:AF72)*Fee!B$3</f>
        <v>0</v>
      </c>
      <c r="J72" s="58"/>
      <c r="K72" s="16"/>
      <c r="L72" s="17"/>
      <c r="M72" s="17"/>
      <c r="N72" s="17"/>
      <c r="O72" s="17"/>
      <c r="P72" s="12"/>
      <c r="Q72" s="17"/>
      <c r="R72" s="17"/>
      <c r="S72" s="17"/>
      <c r="T72" s="17"/>
      <c r="U72" s="17"/>
      <c r="V72" s="17"/>
      <c r="W72" s="17"/>
      <c r="X72" s="17"/>
      <c r="Y72" s="18"/>
      <c r="Z72" s="18"/>
      <c r="AA72" s="18"/>
      <c r="AB72" s="18"/>
      <c r="AC72" s="18"/>
      <c r="AD72" s="18"/>
      <c r="AE72" s="18"/>
      <c r="AF72" s="18"/>
      <c r="AG72" s="23"/>
      <c r="AH72" s="17"/>
      <c r="AI72" s="17"/>
      <c r="AJ72" s="23"/>
      <c r="AK72" s="17"/>
      <c r="AL72" s="17"/>
      <c r="AM72" s="23"/>
      <c r="AN72" s="17"/>
      <c r="AO72" s="17"/>
      <c r="AP72" s="23"/>
    </row>
    <row r="73" spans="1:42" s="10" customFormat="1" ht="35.1" customHeight="1" x14ac:dyDescent="0.25">
      <c r="A73" s="19"/>
      <c r="B73" s="11"/>
      <c r="C73" s="20"/>
      <c r="D73" s="14"/>
      <c r="E73" s="15"/>
      <c r="F73" s="52"/>
      <c r="G73" s="49"/>
      <c r="H73" s="55"/>
      <c r="I73" s="40">
        <f>((SUM(K73:AC73)-COUNT(K73:AC73))*Fee!B$5 + COUNT(K73:AB73)*Fee!B$2) + COUNT(AC73)*Fee!B$4 + COUNT(AD73:AF73)*Fee!B$3</f>
        <v>0</v>
      </c>
      <c r="J73" s="58"/>
      <c r="K73" s="16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21"/>
      <c r="Z73" s="21"/>
      <c r="AA73" s="21"/>
      <c r="AB73" s="21"/>
      <c r="AC73" s="21"/>
      <c r="AD73" s="21"/>
      <c r="AE73" s="21"/>
      <c r="AF73" s="21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s="10" customFormat="1" ht="35.1" customHeight="1" x14ac:dyDescent="0.25">
      <c r="A74" s="11"/>
      <c r="B74" s="11"/>
      <c r="C74" s="20"/>
      <c r="D74" s="14"/>
      <c r="E74" s="15"/>
      <c r="F74" s="52"/>
      <c r="G74" s="49"/>
      <c r="H74" s="55"/>
      <c r="I74" s="40">
        <f>((SUM(K74:AC74)-COUNT(K74:AC74))*Fee!B$5 + COUNT(K74:AB74)*Fee!B$2) + COUNT(AC74)*Fee!B$4 + COUNT(AD74:AF74)*Fee!B$3</f>
        <v>0</v>
      </c>
      <c r="J74" s="58"/>
      <c r="K74" s="16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21"/>
      <c r="Z74" s="21"/>
      <c r="AA74" s="21"/>
      <c r="AB74" s="21"/>
      <c r="AC74" s="21"/>
      <c r="AD74" s="21"/>
      <c r="AE74" s="21"/>
      <c r="AF74" s="21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s="10" customFormat="1" ht="35.1" customHeight="1" x14ac:dyDescent="0.25">
      <c r="A75" s="19"/>
      <c r="B75" s="24"/>
      <c r="C75" s="24"/>
      <c r="D75" s="25"/>
      <c r="E75" s="15"/>
      <c r="F75" s="52"/>
      <c r="G75" s="49"/>
      <c r="H75" s="55"/>
      <c r="I75" s="40">
        <f>((SUM(K75:AC75)-COUNT(K75:AC75))*Fee!B$5 + COUNT(K75:AB75)*Fee!B$2) + COUNT(AC75)*Fee!B$4 + COUNT(AD75:AF75)*Fee!B$3</f>
        <v>0</v>
      </c>
      <c r="J75" s="58"/>
      <c r="K75" s="16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s="10" customFormat="1" ht="35.1" customHeight="1" x14ac:dyDescent="0.25">
      <c r="A76" s="11"/>
      <c r="B76" s="11"/>
      <c r="C76" s="20"/>
      <c r="D76" s="14"/>
      <c r="E76" s="15"/>
      <c r="F76" s="52"/>
      <c r="G76" s="49"/>
      <c r="H76" s="55"/>
      <c r="I76" s="40">
        <f>((SUM(K76:AC76)-COUNT(K76:AC76))*Fee!B$5 + COUNT(K76:AB76)*Fee!B$2) + COUNT(AC76)*Fee!B$4 + COUNT(AD76:AF76)*Fee!B$3</f>
        <v>0</v>
      </c>
      <c r="J76" s="58"/>
      <c r="K76" s="16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21"/>
      <c r="Z76" s="21"/>
      <c r="AA76" s="21"/>
      <c r="AB76" s="21"/>
      <c r="AC76" s="21"/>
      <c r="AD76" s="21"/>
      <c r="AE76" s="21"/>
      <c r="AF76" s="21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s="10" customFormat="1" ht="35.1" customHeight="1" x14ac:dyDescent="0.25">
      <c r="A77" s="11"/>
      <c r="B77" s="11"/>
      <c r="C77" s="20"/>
      <c r="D77" s="22"/>
      <c r="E77" s="15"/>
      <c r="F77" s="52"/>
      <c r="G77" s="49"/>
      <c r="H77" s="55"/>
      <c r="I77" s="40">
        <f>((SUM(K77:AC77)-COUNT(K77:AC77))*Fee!B$5 + COUNT(K77:AB77)*Fee!B$2) + COUNT(AC77)*Fee!B$4 + COUNT(AD77:AF77)*Fee!B$3</f>
        <v>0</v>
      </c>
      <c r="J77" s="58"/>
      <c r="K77" s="16"/>
      <c r="L77" s="16"/>
      <c r="M77" s="16"/>
      <c r="N77" s="16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8"/>
      <c r="Z77" s="18"/>
      <c r="AA77" s="18"/>
      <c r="AB77" s="18"/>
      <c r="AC77" s="18"/>
      <c r="AD77" s="18"/>
      <c r="AE77" s="18"/>
      <c r="AF77" s="18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s="10" customFormat="1" ht="35.1" customHeight="1" x14ac:dyDescent="0.25">
      <c r="A78" s="19"/>
      <c r="B78" s="11"/>
      <c r="C78" s="20"/>
      <c r="D78" s="14"/>
      <c r="E78" s="15"/>
      <c r="F78" s="52"/>
      <c r="G78" s="49"/>
      <c r="H78" s="55"/>
      <c r="I78" s="40">
        <f>((SUM(K78:AC78)-COUNT(K78:AC78))*Fee!B$5 + COUNT(K78:AB78)*Fee!B$2) + COUNT(AC78)*Fee!B$4 + COUNT(AD78:AF78)*Fee!B$3</f>
        <v>0</v>
      </c>
      <c r="J78" s="58"/>
      <c r="K78" s="16"/>
      <c r="L78" s="16"/>
      <c r="M78" s="16"/>
      <c r="N78" s="16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21"/>
      <c r="Z78" s="21"/>
      <c r="AA78" s="21"/>
      <c r="AB78" s="21"/>
      <c r="AC78" s="21"/>
      <c r="AD78" s="21"/>
      <c r="AE78" s="21"/>
      <c r="AF78" s="21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s="10" customFormat="1" ht="35.1" customHeight="1" x14ac:dyDescent="0.25">
      <c r="A79" s="11"/>
      <c r="B79" s="11"/>
      <c r="C79" s="20"/>
      <c r="D79" s="14"/>
      <c r="E79" s="15"/>
      <c r="F79" s="52"/>
      <c r="G79" s="49"/>
      <c r="H79" s="55"/>
      <c r="I79" s="40">
        <f>((SUM(K79:AC79)-COUNT(K79:AC79))*Fee!B$5 + COUNT(K79:AB79)*Fee!B$2) + COUNT(AC79)*Fee!B$4 + COUNT(AD79:AF79)*Fee!B$3</f>
        <v>0</v>
      </c>
      <c r="J79" s="58"/>
      <c r="K79" s="16"/>
      <c r="L79" s="17"/>
      <c r="M79" s="17"/>
      <c r="N79" s="17"/>
      <c r="O79" s="17"/>
      <c r="P79" s="12"/>
      <c r="Q79" s="17"/>
      <c r="R79" s="17"/>
      <c r="S79" s="17"/>
      <c r="T79" s="17"/>
      <c r="U79" s="17"/>
      <c r="V79" s="17"/>
      <c r="W79" s="17"/>
      <c r="X79" s="17"/>
      <c r="Y79" s="18"/>
      <c r="Z79" s="18"/>
      <c r="AA79" s="18"/>
      <c r="AB79" s="18"/>
      <c r="AC79" s="18"/>
      <c r="AD79" s="18"/>
      <c r="AE79" s="18"/>
      <c r="AF79" s="18"/>
      <c r="AG79" s="23"/>
      <c r="AH79" s="17"/>
      <c r="AI79" s="17"/>
      <c r="AJ79" s="23"/>
      <c r="AK79" s="17"/>
      <c r="AL79" s="17"/>
      <c r="AM79" s="23"/>
      <c r="AN79" s="17"/>
      <c r="AO79" s="17"/>
      <c r="AP79" s="23"/>
    </row>
    <row r="80" spans="1:42" s="10" customFormat="1" ht="35.1" customHeight="1" x14ac:dyDescent="0.25">
      <c r="A80" s="19"/>
      <c r="B80" s="11"/>
      <c r="C80" s="20"/>
      <c r="D80" s="14"/>
      <c r="E80" s="15"/>
      <c r="F80" s="52"/>
      <c r="G80" s="49"/>
      <c r="H80" s="55"/>
      <c r="I80" s="40">
        <f>((SUM(K80:AC80)-COUNT(K80:AC80))*Fee!B$5 + COUNT(K80:AB80)*Fee!B$2) + COUNT(AC80)*Fee!B$4 + COUNT(AD80:AF80)*Fee!B$3</f>
        <v>0</v>
      </c>
      <c r="J80" s="58"/>
      <c r="K80" s="16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21"/>
      <c r="Z80" s="21"/>
      <c r="AA80" s="21"/>
      <c r="AB80" s="21"/>
      <c r="AC80" s="21"/>
      <c r="AD80" s="21"/>
      <c r="AE80" s="21"/>
      <c r="AF80" s="21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s="10" customFormat="1" ht="35.1" customHeight="1" x14ac:dyDescent="0.25">
      <c r="A81" s="11"/>
      <c r="B81" s="11"/>
      <c r="C81" s="20"/>
      <c r="D81" s="14"/>
      <c r="E81" s="15"/>
      <c r="F81" s="52"/>
      <c r="G81" s="49"/>
      <c r="H81" s="55"/>
      <c r="I81" s="40">
        <f>((SUM(K81:AC81)-COUNT(K81:AC81))*Fee!B$5 + COUNT(K81:AB81)*Fee!B$2) + COUNT(AC81)*Fee!B$4 + COUNT(AD81:AF81)*Fee!B$3</f>
        <v>0</v>
      </c>
      <c r="J81" s="58"/>
      <c r="K81" s="16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21"/>
      <c r="Z81" s="21"/>
      <c r="AA81" s="21"/>
      <c r="AB81" s="21"/>
      <c r="AC81" s="21"/>
      <c r="AD81" s="21"/>
      <c r="AE81" s="21"/>
      <c r="AF81" s="21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s="10" customFormat="1" ht="35.1" customHeight="1" x14ac:dyDescent="0.25">
      <c r="A82" s="19"/>
      <c r="B82" s="24"/>
      <c r="C82" s="24"/>
      <c r="D82" s="25"/>
      <c r="E82" s="15"/>
      <c r="F82" s="52"/>
      <c r="G82" s="49"/>
      <c r="H82" s="55"/>
      <c r="I82" s="40">
        <f>((SUM(K82:AC82)-COUNT(K82:AC82))*Fee!B$5 + COUNT(K82:AB82)*Fee!B$2) + COUNT(AC82)*Fee!B$4 + COUNT(AD82:AF82)*Fee!B$3</f>
        <v>0</v>
      </c>
      <c r="J82" s="58"/>
      <c r="K82" s="16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s="10" customFormat="1" ht="35.1" customHeight="1" x14ac:dyDescent="0.25">
      <c r="A83" s="11"/>
      <c r="B83" s="11"/>
      <c r="C83" s="20"/>
      <c r="D83" s="22"/>
      <c r="E83" s="15"/>
      <c r="F83" s="52"/>
      <c r="G83" s="49"/>
      <c r="H83" s="55"/>
      <c r="I83" s="40">
        <f>((SUM(K83:AC83)-COUNT(K83:AC83))*Fee!B$5 + COUNT(K83:AB83)*Fee!B$2) + COUNT(AC83)*Fee!B$4 + COUNT(AD83:AF83)*Fee!B$3</f>
        <v>0</v>
      </c>
      <c r="J83" s="58"/>
      <c r="K83" s="16"/>
      <c r="L83" s="16"/>
      <c r="M83" s="16"/>
      <c r="N83" s="16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8"/>
      <c r="Z83" s="18"/>
      <c r="AA83" s="18"/>
      <c r="AB83" s="18"/>
      <c r="AC83" s="18"/>
      <c r="AD83" s="18"/>
      <c r="AE83" s="18"/>
      <c r="AF83" s="18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s="10" customFormat="1" ht="35.1" customHeight="1" x14ac:dyDescent="0.25">
      <c r="A84" s="19"/>
      <c r="B84" s="11"/>
      <c r="C84" s="20"/>
      <c r="D84" s="14"/>
      <c r="E84" s="15"/>
      <c r="F84" s="52"/>
      <c r="G84" s="49"/>
      <c r="H84" s="55"/>
      <c r="I84" s="40">
        <f>((SUM(K84:AC84)-COUNT(K84:AC84))*Fee!B$5 + COUNT(K84:AB84)*Fee!B$2) + COUNT(AC84)*Fee!B$4 + COUNT(AD84:AF84)*Fee!B$3</f>
        <v>0</v>
      </c>
      <c r="J84" s="58"/>
      <c r="K84" s="16"/>
      <c r="L84" s="16"/>
      <c r="M84" s="16"/>
      <c r="N84" s="16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21"/>
      <c r="Z84" s="21"/>
      <c r="AA84" s="21"/>
      <c r="AB84" s="21"/>
      <c r="AC84" s="21"/>
      <c r="AD84" s="21"/>
      <c r="AE84" s="21"/>
      <c r="AF84" s="21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s="10" customFormat="1" ht="35.1" customHeight="1" x14ac:dyDescent="0.25">
      <c r="A85" s="11"/>
      <c r="B85" s="11"/>
      <c r="C85" s="20"/>
      <c r="D85" s="14"/>
      <c r="E85" s="15"/>
      <c r="F85" s="52"/>
      <c r="G85" s="49"/>
      <c r="H85" s="55"/>
      <c r="I85" s="40">
        <f>((SUM(K85:AC85)-COUNT(K85:AC85))*Fee!B$5 + COUNT(K85:AB85)*Fee!B$2) + COUNT(AC85)*Fee!B$4 + COUNT(AD85:AF85)*Fee!B$3</f>
        <v>0</v>
      </c>
      <c r="J85" s="58"/>
      <c r="K85" s="16"/>
      <c r="L85" s="17"/>
      <c r="M85" s="17"/>
      <c r="N85" s="17"/>
      <c r="O85" s="17"/>
      <c r="P85" s="12"/>
      <c r="Q85" s="17"/>
      <c r="R85" s="17"/>
      <c r="S85" s="17"/>
      <c r="T85" s="17"/>
      <c r="U85" s="17"/>
      <c r="V85" s="17"/>
      <c r="W85" s="17"/>
      <c r="X85" s="17"/>
      <c r="Y85" s="18"/>
      <c r="Z85" s="18"/>
      <c r="AA85" s="18"/>
      <c r="AB85" s="18"/>
      <c r="AC85" s="18"/>
      <c r="AD85" s="18"/>
      <c r="AE85" s="18"/>
      <c r="AF85" s="18"/>
      <c r="AG85" s="23"/>
      <c r="AH85" s="17"/>
      <c r="AI85" s="17"/>
      <c r="AJ85" s="23"/>
      <c r="AK85" s="17"/>
      <c r="AL85" s="17"/>
      <c r="AM85" s="23"/>
      <c r="AN85" s="17"/>
      <c r="AO85" s="17"/>
      <c r="AP85" s="23"/>
    </row>
    <row r="86" spans="1:42" s="10" customFormat="1" ht="35.1" customHeight="1" x14ac:dyDescent="0.25">
      <c r="A86" s="19"/>
      <c r="B86" s="11"/>
      <c r="C86" s="20"/>
      <c r="D86" s="14"/>
      <c r="E86" s="15"/>
      <c r="F86" s="52"/>
      <c r="G86" s="49"/>
      <c r="H86" s="55"/>
      <c r="I86" s="40">
        <f>((SUM(K86:AC86)-COUNT(K86:AC86))*Fee!B$5 + COUNT(K86:AB86)*Fee!B$2) + COUNT(AC86)*Fee!B$4 + COUNT(AD86:AF86)*Fee!B$3</f>
        <v>0</v>
      </c>
      <c r="J86" s="58"/>
      <c r="K86" s="16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21"/>
      <c r="Z86" s="21"/>
      <c r="AA86" s="21"/>
      <c r="AB86" s="21"/>
      <c r="AC86" s="21"/>
      <c r="AD86" s="21"/>
      <c r="AE86" s="21"/>
      <c r="AF86" s="21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s="10" customFormat="1" ht="35.1" customHeight="1" x14ac:dyDescent="0.25">
      <c r="A87" s="11"/>
      <c r="B87" s="11"/>
      <c r="C87" s="20"/>
      <c r="D87" s="14"/>
      <c r="E87" s="15"/>
      <c r="F87" s="52"/>
      <c r="G87" s="49"/>
      <c r="H87" s="55"/>
      <c r="I87" s="40">
        <f>((SUM(K87:AC87)-COUNT(K87:AC87))*Fee!B$5 + COUNT(K87:AB87)*Fee!B$2) + COUNT(AC87)*Fee!B$4 + COUNT(AD87:AF87)*Fee!B$3</f>
        <v>0</v>
      </c>
      <c r="J87" s="58"/>
      <c r="K87" s="16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21"/>
      <c r="Z87" s="21"/>
      <c r="AA87" s="21"/>
      <c r="AB87" s="21"/>
      <c r="AC87" s="21"/>
      <c r="AD87" s="21"/>
      <c r="AE87" s="21"/>
      <c r="AF87" s="21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s="10" customFormat="1" ht="35.1" customHeight="1" x14ac:dyDescent="0.25">
      <c r="A88" s="11"/>
      <c r="B88" s="11"/>
      <c r="C88" s="20"/>
      <c r="D88" s="22"/>
      <c r="E88" s="15"/>
      <c r="F88" s="52"/>
      <c r="G88" s="49"/>
      <c r="H88" s="55"/>
      <c r="I88" s="40">
        <f>((SUM(K88:AC88)-COUNT(K88:AC88))*Fee!B$5 + COUNT(K88:AB88)*Fee!B$2) + COUNT(AC88)*Fee!B$4 + COUNT(AD88:AF88)*Fee!B$3</f>
        <v>0</v>
      </c>
      <c r="J88" s="58"/>
      <c r="K88" s="16"/>
      <c r="L88" s="16"/>
      <c r="M88" s="16"/>
      <c r="N88" s="16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8"/>
      <c r="Z88" s="18"/>
      <c r="AA88" s="18"/>
      <c r="AB88" s="18"/>
      <c r="AC88" s="18"/>
      <c r="AD88" s="18"/>
      <c r="AE88" s="18"/>
      <c r="AF88" s="18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s="10" customFormat="1" ht="35.1" customHeight="1" x14ac:dyDescent="0.25">
      <c r="A89" s="11"/>
      <c r="B89" s="11"/>
      <c r="C89" s="20"/>
      <c r="D89" s="14"/>
      <c r="E89" s="15"/>
      <c r="F89" s="52"/>
      <c r="G89" s="49"/>
      <c r="H89" s="55"/>
      <c r="I89" s="40">
        <f>((SUM(K89:AC89)-COUNT(K89:AC89))*Fee!B$5 + COUNT(K89:AB89)*Fee!B$2) + COUNT(AC89)*Fee!B$4 + COUNT(AD89:AF89)*Fee!B$3</f>
        <v>0</v>
      </c>
      <c r="J89" s="58"/>
      <c r="K89" s="16"/>
      <c r="L89" s="17"/>
      <c r="M89" s="17"/>
      <c r="N89" s="17"/>
      <c r="O89" s="17"/>
      <c r="P89" s="12"/>
      <c r="Q89" s="17"/>
      <c r="R89" s="17"/>
      <c r="S89" s="17"/>
      <c r="T89" s="17"/>
      <c r="U89" s="17"/>
      <c r="V89" s="17"/>
      <c r="W89" s="17"/>
      <c r="X89" s="17"/>
      <c r="Y89" s="18"/>
      <c r="Z89" s="18"/>
      <c r="AA89" s="18"/>
      <c r="AB89" s="18"/>
      <c r="AC89" s="18"/>
      <c r="AD89" s="18"/>
      <c r="AE89" s="18"/>
      <c r="AF89" s="18"/>
      <c r="AG89" s="23"/>
      <c r="AH89" s="17"/>
      <c r="AI89" s="17"/>
      <c r="AJ89" s="23"/>
      <c r="AK89" s="17"/>
      <c r="AL89" s="17"/>
      <c r="AM89" s="23"/>
      <c r="AN89" s="17"/>
      <c r="AO89" s="17"/>
      <c r="AP89" s="23"/>
    </row>
    <row r="90" spans="1:42" s="10" customFormat="1" ht="35.1" customHeight="1" x14ac:dyDescent="0.25">
      <c r="A90" s="19"/>
      <c r="B90" s="11"/>
      <c r="C90" s="20"/>
      <c r="D90" s="14"/>
      <c r="E90" s="15"/>
      <c r="F90" s="52"/>
      <c r="G90" s="49"/>
      <c r="H90" s="55"/>
      <c r="I90" s="40">
        <f>((SUM(K90:AC90)-COUNT(K90:AC90))*Fee!B$5 + COUNT(K90:AB90)*Fee!B$2) + COUNT(AC90)*Fee!B$4 + COUNT(AD90:AF90)*Fee!B$3</f>
        <v>0</v>
      </c>
      <c r="J90" s="58"/>
      <c r="K90" s="16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21"/>
      <c r="Z90" s="21"/>
      <c r="AA90" s="21"/>
      <c r="AB90" s="21"/>
      <c r="AC90" s="21"/>
      <c r="AD90" s="21"/>
      <c r="AE90" s="21"/>
      <c r="AF90" s="21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s="10" customFormat="1" ht="35.1" customHeight="1" x14ac:dyDescent="0.25">
      <c r="A91" s="11"/>
      <c r="B91" s="11"/>
      <c r="C91" s="20"/>
      <c r="D91" s="14"/>
      <c r="E91" s="15"/>
      <c r="F91" s="52"/>
      <c r="G91" s="49"/>
      <c r="H91" s="55"/>
      <c r="I91" s="40">
        <f>((SUM(K91:AC91)-COUNT(K91:AC91))*Fee!B$5 + COUNT(K91:AB91)*Fee!B$2) + COUNT(AC91)*Fee!B$4 + COUNT(AD91:AF91)*Fee!B$3</f>
        <v>0</v>
      </c>
      <c r="J91" s="58"/>
      <c r="K91" s="16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21"/>
      <c r="Z91" s="21"/>
      <c r="AA91" s="21"/>
      <c r="AB91" s="21"/>
      <c r="AC91" s="21"/>
      <c r="AD91" s="21"/>
      <c r="AE91" s="21"/>
      <c r="AF91" s="21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s="10" customFormat="1" ht="35.1" customHeight="1" x14ac:dyDescent="0.25">
      <c r="A92" s="19"/>
      <c r="B92" s="24"/>
      <c r="C92" s="24"/>
      <c r="D92" s="25"/>
      <c r="E92" s="15"/>
      <c r="F92" s="52"/>
      <c r="G92" s="49"/>
      <c r="H92" s="55"/>
      <c r="I92" s="40">
        <f>((SUM(K92:AC92)-COUNT(K92:AC92))*Fee!B$5 + COUNT(K92:AB92)*Fee!B$2) + COUNT(AC92)*Fee!B$4 + COUNT(AD92:AF92)*Fee!B$3</f>
        <v>0</v>
      </c>
      <c r="J92" s="58"/>
      <c r="K92" s="16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s="10" customFormat="1" ht="35.1" customHeight="1" x14ac:dyDescent="0.25">
      <c r="A93" s="11"/>
      <c r="B93" s="11"/>
      <c r="C93" s="20"/>
      <c r="D93" s="14"/>
      <c r="E93" s="15"/>
      <c r="F93" s="52"/>
      <c r="G93" s="49"/>
      <c r="H93" s="55"/>
      <c r="I93" s="40">
        <f>((SUM(K93:AC93)-COUNT(K93:AC93))*Fee!B$5 + COUNT(K93:AB93)*Fee!B$2) + COUNT(AC93)*Fee!B$4 + COUNT(AD93:AF93)*Fee!B$3</f>
        <v>0</v>
      </c>
      <c r="J93" s="58"/>
      <c r="K93" s="16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21"/>
      <c r="Z93" s="21"/>
      <c r="AA93" s="21"/>
      <c r="AB93" s="21"/>
      <c r="AC93" s="21"/>
      <c r="AD93" s="21"/>
      <c r="AE93" s="21"/>
      <c r="AF93" s="21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s="10" customFormat="1" ht="35.1" customHeight="1" x14ac:dyDescent="0.25">
      <c r="A94" s="11"/>
      <c r="B94" s="11"/>
      <c r="C94" s="20"/>
      <c r="D94" s="22"/>
      <c r="E94" s="15"/>
      <c r="F94" s="52"/>
      <c r="G94" s="49"/>
      <c r="H94" s="55"/>
      <c r="I94" s="40">
        <f>((SUM(K94:AC94)-COUNT(K94:AC94))*Fee!B$5 + COUNT(K94:AB94)*Fee!B$2) + COUNT(AC94)*Fee!B$4 + COUNT(AD94:AF94)*Fee!B$3</f>
        <v>0</v>
      </c>
      <c r="J94" s="58"/>
      <c r="K94" s="16"/>
      <c r="L94" s="16"/>
      <c r="M94" s="16"/>
      <c r="N94" s="16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8"/>
      <c r="Z94" s="18"/>
      <c r="AA94" s="18"/>
      <c r="AB94" s="18"/>
      <c r="AC94" s="18"/>
      <c r="AD94" s="18"/>
      <c r="AE94" s="18"/>
      <c r="AF94" s="18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s="10" customFormat="1" ht="35.1" customHeight="1" x14ac:dyDescent="0.25">
      <c r="A95" s="19"/>
      <c r="B95" s="11"/>
      <c r="C95" s="20"/>
      <c r="D95" s="14"/>
      <c r="E95" s="15"/>
      <c r="F95" s="52"/>
      <c r="G95" s="49"/>
      <c r="H95" s="55"/>
      <c r="I95" s="40">
        <f>((SUM(K95:AC95)-COUNT(K95:AC95))*Fee!B$5 + COUNT(K95:AB95)*Fee!B$2) + COUNT(AC95)*Fee!B$4 + COUNT(AD95:AF95)*Fee!B$3</f>
        <v>0</v>
      </c>
      <c r="J95" s="58"/>
      <c r="K95" s="16"/>
      <c r="L95" s="16"/>
      <c r="M95" s="16"/>
      <c r="N95" s="16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21"/>
      <c r="Z95" s="21"/>
      <c r="AA95" s="21"/>
      <c r="AB95" s="21"/>
      <c r="AC95" s="21"/>
      <c r="AD95" s="21"/>
      <c r="AE95" s="21"/>
      <c r="AF95" s="21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s="10" customFormat="1" ht="35.1" customHeight="1" x14ac:dyDescent="0.25">
      <c r="A96" s="11"/>
      <c r="B96" s="11"/>
      <c r="C96" s="20"/>
      <c r="D96" s="14"/>
      <c r="E96" s="15"/>
      <c r="F96" s="52"/>
      <c r="G96" s="49"/>
      <c r="H96" s="55"/>
      <c r="I96" s="40">
        <f>((SUM(K96:AC96)-COUNT(K96:AC96))*Fee!B$5 + COUNT(K96:AB96)*Fee!B$2) + COUNT(AC96)*Fee!B$4 + COUNT(AD96:AF96)*Fee!B$3</f>
        <v>0</v>
      </c>
      <c r="J96" s="58"/>
      <c r="K96" s="16"/>
      <c r="L96" s="17"/>
      <c r="M96" s="17"/>
      <c r="N96" s="17"/>
      <c r="O96" s="17"/>
      <c r="P96" s="12"/>
      <c r="Q96" s="17"/>
      <c r="R96" s="17"/>
      <c r="S96" s="17"/>
      <c r="T96" s="17"/>
      <c r="U96" s="17"/>
      <c r="V96" s="17"/>
      <c r="W96" s="17"/>
      <c r="X96" s="17"/>
      <c r="Y96" s="18"/>
      <c r="Z96" s="18"/>
      <c r="AA96" s="18"/>
      <c r="AB96" s="18"/>
      <c r="AC96" s="18"/>
      <c r="AD96" s="18"/>
      <c r="AE96" s="18"/>
      <c r="AF96" s="18"/>
      <c r="AG96" s="23"/>
      <c r="AH96" s="17"/>
      <c r="AI96" s="17"/>
      <c r="AJ96" s="23"/>
      <c r="AK96" s="17"/>
      <c r="AL96" s="17"/>
      <c r="AM96" s="23"/>
      <c r="AN96" s="17"/>
      <c r="AO96" s="17"/>
      <c r="AP96" s="23"/>
    </row>
    <row r="97" spans="1:42" s="10" customFormat="1" ht="35.1" customHeight="1" x14ac:dyDescent="0.25">
      <c r="A97" s="19"/>
      <c r="B97" s="11"/>
      <c r="C97" s="20"/>
      <c r="D97" s="14"/>
      <c r="E97" s="15"/>
      <c r="F97" s="52"/>
      <c r="G97" s="49"/>
      <c r="H97" s="55"/>
      <c r="I97" s="40">
        <f>((SUM(K97:AC97)-COUNT(K97:AC97))*Fee!B$5 + COUNT(K97:AB97)*Fee!B$2) + COUNT(AC97)*Fee!B$4 + COUNT(AD97:AF97)*Fee!B$3</f>
        <v>0</v>
      </c>
      <c r="J97" s="58"/>
      <c r="K97" s="16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21"/>
      <c r="Z97" s="21"/>
      <c r="AA97" s="21"/>
      <c r="AB97" s="21"/>
      <c r="AC97" s="21"/>
      <c r="AD97" s="21"/>
      <c r="AE97" s="21"/>
      <c r="AF97" s="21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s="10" customFormat="1" ht="35.1" customHeight="1" x14ac:dyDescent="0.25">
      <c r="A98" s="11"/>
      <c r="B98" s="11"/>
      <c r="C98" s="20"/>
      <c r="D98" s="14"/>
      <c r="E98" s="15"/>
      <c r="F98" s="52"/>
      <c r="G98" s="49"/>
      <c r="H98" s="55"/>
      <c r="I98" s="40">
        <f>((SUM(K98:AC98)-COUNT(K98:AC98))*Fee!B$5 + COUNT(K98:AB98)*Fee!B$2) + COUNT(AC98)*Fee!B$4 + COUNT(AD98:AF98)*Fee!B$3</f>
        <v>0</v>
      </c>
      <c r="J98" s="58"/>
      <c r="K98" s="16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21"/>
      <c r="Z98" s="21"/>
      <c r="AA98" s="21"/>
      <c r="AB98" s="21"/>
      <c r="AC98" s="21"/>
      <c r="AD98" s="21"/>
      <c r="AE98" s="21"/>
      <c r="AF98" s="21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s="10" customFormat="1" ht="35.1" customHeight="1" x14ac:dyDescent="0.25">
      <c r="A99" s="19"/>
      <c r="B99" s="24"/>
      <c r="C99" s="24"/>
      <c r="D99" s="25"/>
      <c r="E99" s="15"/>
      <c r="F99" s="52"/>
      <c r="G99" s="49"/>
      <c r="H99" s="55"/>
      <c r="I99" s="40">
        <f>((SUM(K99:AC99)-COUNT(K99:AC99))*Fee!B$5 + COUNT(K99:AB99)*Fee!B$2) + COUNT(AC99)*Fee!B$4 + COUNT(AD99:AF99)*Fee!B$3</f>
        <v>0</v>
      </c>
      <c r="J99" s="58"/>
      <c r="K99" s="16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s="10" customFormat="1" ht="35.1" customHeight="1" x14ac:dyDescent="0.25">
      <c r="A100" s="11"/>
      <c r="B100" s="11"/>
      <c r="C100" s="20"/>
      <c r="D100" s="22"/>
      <c r="E100" s="15"/>
      <c r="F100" s="52"/>
      <c r="G100" s="49"/>
      <c r="H100" s="55"/>
      <c r="I100" s="40">
        <f>((SUM(K100:AC100)-COUNT(K100:AC100))*Fee!B$5 + COUNT(K100:AB100)*Fee!B$2) + COUNT(AC100)*Fee!B$4 + COUNT(AD100:AF100)*Fee!B$3</f>
        <v>0</v>
      </c>
      <c r="J100" s="58"/>
      <c r="K100" s="16"/>
      <c r="L100" s="16"/>
      <c r="M100" s="16"/>
      <c r="N100" s="16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8"/>
      <c r="Z100" s="18"/>
      <c r="AA100" s="18"/>
      <c r="AB100" s="18"/>
      <c r="AC100" s="18"/>
      <c r="AD100" s="18"/>
      <c r="AE100" s="18"/>
      <c r="AF100" s="18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s="10" customFormat="1" ht="35.1" customHeight="1" x14ac:dyDescent="0.25">
      <c r="A101" s="19"/>
      <c r="B101" s="11"/>
      <c r="C101" s="20"/>
      <c r="D101" s="14"/>
      <c r="E101" s="15"/>
      <c r="F101" s="52"/>
      <c r="G101" s="49"/>
      <c r="H101" s="55"/>
      <c r="I101" s="40">
        <f>((SUM(K101:AC101)-COUNT(K101:AC101))*Fee!B$5 + COUNT(K101:AB101)*Fee!B$2) + COUNT(AC101)*Fee!B$4 + COUNT(AD101:AF101)*Fee!B$3</f>
        <v>0</v>
      </c>
      <c r="J101" s="58"/>
      <c r="K101" s="16"/>
      <c r="L101" s="16"/>
      <c r="M101" s="16"/>
      <c r="N101" s="16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21"/>
      <c r="Z101" s="21"/>
      <c r="AA101" s="21"/>
      <c r="AB101" s="21"/>
      <c r="AC101" s="21"/>
      <c r="AD101" s="21"/>
      <c r="AE101" s="21"/>
      <c r="AF101" s="21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 s="10" customFormat="1" ht="35.1" customHeight="1" x14ac:dyDescent="0.25">
      <c r="A102" s="11"/>
      <c r="B102" s="11"/>
      <c r="C102" s="20"/>
      <c r="D102" s="14"/>
      <c r="E102" s="15"/>
      <c r="F102" s="52"/>
      <c r="G102" s="49"/>
      <c r="H102" s="55"/>
      <c r="I102" s="40">
        <f>((SUM(K102:AC102)-COUNT(K102:AC102))*Fee!B$5 + COUNT(K102:AB102)*Fee!B$2) + COUNT(AC102)*Fee!B$4 + COUNT(AD102:AF102)*Fee!B$3</f>
        <v>0</v>
      </c>
      <c r="J102" s="58"/>
      <c r="K102" s="16"/>
      <c r="L102" s="17"/>
      <c r="M102" s="17"/>
      <c r="N102" s="17"/>
      <c r="O102" s="17"/>
      <c r="P102" s="12"/>
      <c r="Q102" s="17"/>
      <c r="R102" s="17"/>
      <c r="S102" s="17"/>
      <c r="T102" s="17"/>
      <c r="U102" s="17"/>
      <c r="V102" s="17"/>
      <c r="W102" s="17"/>
      <c r="X102" s="17"/>
      <c r="Y102" s="18"/>
      <c r="Z102" s="18"/>
      <c r="AA102" s="18"/>
      <c r="AB102" s="18"/>
      <c r="AC102" s="18"/>
      <c r="AD102" s="18"/>
      <c r="AE102" s="18"/>
      <c r="AF102" s="18"/>
      <c r="AG102" s="23"/>
      <c r="AH102" s="17"/>
      <c r="AI102" s="17"/>
      <c r="AJ102" s="23"/>
      <c r="AK102" s="17"/>
      <c r="AL102" s="17"/>
      <c r="AM102" s="23"/>
      <c r="AN102" s="17"/>
      <c r="AO102" s="17"/>
      <c r="AP102" s="23"/>
    </row>
    <row r="103" spans="1:42" s="10" customFormat="1" ht="35.1" customHeight="1" x14ac:dyDescent="0.25">
      <c r="A103" s="19"/>
      <c r="B103" s="11"/>
      <c r="C103" s="20"/>
      <c r="D103" s="14"/>
      <c r="E103" s="15"/>
      <c r="F103" s="52"/>
      <c r="G103" s="49"/>
      <c r="H103" s="55"/>
      <c r="I103" s="40">
        <f>((SUM(K103:AC103)-COUNT(K103:AC103))*Fee!B$5 + COUNT(K103:AB103)*Fee!B$2) + COUNT(AC103)*Fee!B$4 + COUNT(AD103:AF103)*Fee!B$3</f>
        <v>0</v>
      </c>
      <c r="J103" s="58"/>
      <c r="K103" s="16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21"/>
      <c r="Z103" s="21"/>
      <c r="AA103" s="21"/>
      <c r="AB103" s="21"/>
      <c r="AC103" s="21"/>
      <c r="AD103" s="21"/>
      <c r="AE103" s="21"/>
      <c r="AF103" s="21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 s="10" customFormat="1" ht="35.1" customHeight="1" x14ac:dyDescent="0.25">
      <c r="A104" s="11"/>
      <c r="B104" s="11"/>
      <c r="C104" s="20"/>
      <c r="D104" s="14"/>
      <c r="E104" s="15"/>
      <c r="F104" s="52"/>
      <c r="G104" s="49"/>
      <c r="H104" s="55"/>
      <c r="I104" s="40">
        <f>((SUM(K104:AC104)-COUNT(K104:AC104))*Fee!B$5 + COUNT(K104:AB104)*Fee!B$2) + COUNT(AC104)*Fee!B$4 + COUNT(AD104:AF104)*Fee!B$3</f>
        <v>0</v>
      </c>
      <c r="J104" s="58"/>
      <c r="K104" s="16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21"/>
      <c r="Z104" s="21"/>
      <c r="AA104" s="21"/>
      <c r="AB104" s="21"/>
      <c r="AC104" s="21"/>
      <c r="AD104" s="21"/>
      <c r="AE104" s="21"/>
      <c r="AF104" s="21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 s="10" customFormat="1" ht="35.1" customHeight="1" x14ac:dyDescent="0.25">
      <c r="A105" s="11"/>
      <c r="B105" s="11"/>
      <c r="C105" s="20"/>
      <c r="D105" s="22"/>
      <c r="E105" s="15"/>
      <c r="F105" s="52"/>
      <c r="G105" s="49"/>
      <c r="H105" s="55"/>
      <c r="I105" s="40">
        <f>((SUM(K105:AC105)-COUNT(K105:AC105))*Fee!B$5 + COUNT(K105:AB105)*Fee!B$2) + COUNT(AC105)*Fee!B$4 + COUNT(AD105:AF105)*Fee!B$3</f>
        <v>0</v>
      </c>
      <c r="J105" s="58"/>
      <c r="K105" s="16"/>
      <c r="L105" s="16"/>
      <c r="M105" s="16"/>
      <c r="N105" s="16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8"/>
      <c r="Z105" s="18"/>
      <c r="AA105" s="18"/>
      <c r="AB105" s="18"/>
      <c r="AC105" s="18"/>
      <c r="AD105" s="18"/>
      <c r="AE105" s="18"/>
      <c r="AF105" s="18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 s="10" customFormat="1" ht="35.1" customHeight="1" x14ac:dyDescent="0.25">
      <c r="A106" s="19"/>
      <c r="B106" s="11"/>
      <c r="C106" s="20"/>
      <c r="D106" s="14"/>
      <c r="E106" s="15"/>
      <c r="F106" s="52"/>
      <c r="G106" s="49"/>
      <c r="H106" s="55"/>
      <c r="I106" s="40">
        <f>((SUM(K106:AC106)-COUNT(K106:AC106))*Fee!B$5 + COUNT(K106:AB106)*Fee!B$2) + COUNT(AC106)*Fee!B$4 + COUNT(AD106:AF106)*Fee!B$3</f>
        <v>0</v>
      </c>
      <c r="J106" s="58"/>
      <c r="K106" s="16"/>
      <c r="L106" s="16"/>
      <c r="M106" s="16"/>
      <c r="N106" s="16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21"/>
      <c r="Z106" s="21"/>
      <c r="AA106" s="21"/>
      <c r="AB106" s="21"/>
      <c r="AC106" s="21"/>
      <c r="AD106" s="21"/>
      <c r="AE106" s="21"/>
      <c r="AF106" s="21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 s="10" customFormat="1" ht="35.1" customHeight="1" x14ac:dyDescent="0.25">
      <c r="A107" s="11"/>
      <c r="B107" s="11"/>
      <c r="C107" s="20"/>
      <c r="D107" s="14"/>
      <c r="E107" s="15"/>
      <c r="F107" s="52"/>
      <c r="G107" s="49"/>
      <c r="H107" s="55"/>
      <c r="I107" s="40">
        <f>((SUM(K107:AC107)-COUNT(K107:AC107))*Fee!B$5 + COUNT(K107:AB107)*Fee!B$2) + COUNT(AC107)*Fee!B$4 + COUNT(AD107:AF107)*Fee!B$3</f>
        <v>0</v>
      </c>
      <c r="J107" s="58"/>
      <c r="K107" s="16"/>
      <c r="L107" s="17"/>
      <c r="M107" s="17"/>
      <c r="N107" s="17"/>
      <c r="O107" s="17"/>
      <c r="P107" s="12"/>
      <c r="Q107" s="17"/>
      <c r="R107" s="17"/>
      <c r="S107" s="17"/>
      <c r="T107" s="17"/>
      <c r="U107" s="17"/>
      <c r="V107" s="17"/>
      <c r="W107" s="17"/>
      <c r="X107" s="17"/>
      <c r="Y107" s="18"/>
      <c r="Z107" s="18"/>
      <c r="AA107" s="18"/>
      <c r="AB107" s="18"/>
      <c r="AC107" s="18"/>
      <c r="AD107" s="18"/>
      <c r="AE107" s="18"/>
      <c r="AF107" s="18"/>
      <c r="AG107" s="23"/>
      <c r="AH107" s="17"/>
      <c r="AI107" s="17"/>
      <c r="AJ107" s="23"/>
      <c r="AK107" s="17"/>
      <c r="AL107" s="17"/>
      <c r="AM107" s="23"/>
      <c r="AN107" s="17"/>
      <c r="AO107" s="17"/>
      <c r="AP107" s="23"/>
    </row>
    <row r="108" spans="1:42" s="10" customFormat="1" ht="35.1" customHeight="1" x14ac:dyDescent="0.25">
      <c r="A108" s="19"/>
      <c r="B108" s="11"/>
      <c r="C108" s="20"/>
      <c r="D108" s="14"/>
      <c r="E108" s="15"/>
      <c r="F108" s="52"/>
      <c r="G108" s="49"/>
      <c r="H108" s="55"/>
      <c r="I108" s="40">
        <f>((SUM(K108:AC108)-COUNT(K108:AC108))*Fee!B$5 + COUNT(K108:AB108)*Fee!B$2) + COUNT(AC108)*Fee!B$4 + COUNT(AD108:AF108)*Fee!B$3</f>
        <v>0</v>
      </c>
      <c r="J108" s="58"/>
      <c r="K108" s="16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21"/>
      <c r="Z108" s="21"/>
      <c r="AA108" s="21"/>
      <c r="AB108" s="21"/>
      <c r="AC108" s="21"/>
      <c r="AD108" s="21"/>
      <c r="AE108" s="21"/>
      <c r="AF108" s="21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 s="10" customFormat="1" ht="35.1" customHeight="1" x14ac:dyDescent="0.25">
      <c r="A109" s="11"/>
      <c r="B109" s="11"/>
      <c r="C109" s="20"/>
      <c r="D109" s="14"/>
      <c r="E109" s="15"/>
      <c r="F109" s="52"/>
      <c r="G109" s="49"/>
      <c r="H109" s="55"/>
      <c r="I109" s="40">
        <f>((SUM(K109:AC109)-COUNT(K109:AC109))*Fee!B$5 + COUNT(K109:AB109)*Fee!B$2) + COUNT(AC109)*Fee!B$4 + COUNT(AD109:AF109)*Fee!B$3</f>
        <v>0</v>
      </c>
      <c r="J109" s="58"/>
      <c r="K109" s="16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21"/>
      <c r="Z109" s="21"/>
      <c r="AA109" s="21"/>
      <c r="AB109" s="21"/>
      <c r="AC109" s="21"/>
      <c r="AD109" s="21"/>
      <c r="AE109" s="21"/>
      <c r="AF109" s="21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 s="10" customFormat="1" ht="35.1" customHeight="1" x14ac:dyDescent="0.25">
      <c r="A110" s="19"/>
      <c r="B110" s="24"/>
      <c r="C110" s="24"/>
      <c r="D110" s="25"/>
      <c r="E110" s="15"/>
      <c r="F110" s="52"/>
      <c r="G110" s="49"/>
      <c r="H110" s="55"/>
      <c r="I110" s="40">
        <f>((SUM(K110:AC110)-COUNT(K110:AC110))*Fee!B$5 + COUNT(K110:AB110)*Fee!B$2) + COUNT(AC110)*Fee!B$4 + COUNT(AD110:AF110)*Fee!B$3</f>
        <v>0</v>
      </c>
      <c r="J110" s="58"/>
      <c r="K110" s="16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 s="10" customFormat="1" ht="35.1" customHeight="1" x14ac:dyDescent="0.25">
      <c r="A111" s="19"/>
      <c r="B111" s="11"/>
      <c r="C111" s="20"/>
      <c r="D111" s="14"/>
      <c r="E111" s="15"/>
      <c r="F111" s="52"/>
      <c r="G111" s="49"/>
      <c r="H111" s="55"/>
      <c r="I111" s="40">
        <f>((SUM(K111:AC111)-COUNT(K111:AC111))*Fee!B$5 + COUNT(K111:AB111)*Fee!B$2) + COUNT(AC111)*Fee!B$4 + COUNT(AD111:AF111)*Fee!B$3</f>
        <v>0</v>
      </c>
      <c r="J111" s="58"/>
      <c r="K111" s="16"/>
      <c r="L111" s="16"/>
      <c r="M111" s="16"/>
      <c r="N111" s="16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21"/>
      <c r="Z111" s="21"/>
      <c r="AA111" s="21"/>
      <c r="AB111" s="21"/>
      <c r="AC111" s="21"/>
      <c r="AD111" s="21"/>
      <c r="AE111" s="21"/>
      <c r="AF111" s="21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 s="10" customFormat="1" ht="35.1" customHeight="1" x14ac:dyDescent="0.25">
      <c r="A112" s="11"/>
      <c r="B112" s="11"/>
      <c r="C112" s="20"/>
      <c r="D112" s="14"/>
      <c r="E112" s="15"/>
      <c r="F112" s="52"/>
      <c r="G112" s="49"/>
      <c r="H112" s="55"/>
      <c r="I112" s="40">
        <f>((SUM(K112:AC112)-COUNT(K112:AC112))*Fee!B$5 + COUNT(K112:AB112)*Fee!B$2) + COUNT(AC112)*Fee!B$4 + COUNT(AD112:AF112)*Fee!B$3</f>
        <v>0</v>
      </c>
      <c r="J112" s="58"/>
      <c r="K112" s="16"/>
      <c r="L112" s="17"/>
      <c r="M112" s="17"/>
      <c r="N112" s="17"/>
      <c r="O112" s="17"/>
      <c r="P112" s="12"/>
      <c r="Q112" s="17"/>
      <c r="R112" s="17"/>
      <c r="S112" s="17"/>
      <c r="T112" s="17"/>
      <c r="U112" s="17"/>
      <c r="V112" s="17"/>
      <c r="W112" s="17"/>
      <c r="X112" s="17"/>
      <c r="Y112" s="18"/>
      <c r="Z112" s="18"/>
      <c r="AA112" s="18"/>
      <c r="AB112" s="18"/>
      <c r="AC112" s="18"/>
      <c r="AD112" s="18"/>
      <c r="AE112" s="18"/>
      <c r="AF112" s="18"/>
      <c r="AG112" s="23"/>
      <c r="AH112" s="17"/>
      <c r="AI112" s="17"/>
      <c r="AJ112" s="23"/>
      <c r="AK112" s="17"/>
      <c r="AL112" s="17"/>
      <c r="AM112" s="23"/>
      <c r="AN112" s="17"/>
      <c r="AO112" s="17"/>
      <c r="AP112" s="23"/>
    </row>
    <row r="113" spans="1:42" s="10" customFormat="1" ht="35.1" customHeight="1" x14ac:dyDescent="0.25">
      <c r="A113" s="19"/>
      <c r="B113" s="11"/>
      <c r="C113" s="20"/>
      <c r="D113" s="14"/>
      <c r="E113" s="15"/>
      <c r="F113" s="52"/>
      <c r="G113" s="49"/>
      <c r="H113" s="55"/>
      <c r="I113" s="40">
        <f>((SUM(K113:AC113)-COUNT(K113:AC113))*Fee!B$5 + COUNT(K113:AB113)*Fee!B$2) + COUNT(AC113)*Fee!B$4 + COUNT(AD113:AF113)*Fee!B$3</f>
        <v>0</v>
      </c>
      <c r="J113" s="58"/>
      <c r="K113" s="16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21"/>
      <c r="Z113" s="21"/>
      <c r="AA113" s="21"/>
      <c r="AB113" s="21"/>
      <c r="AC113" s="21"/>
      <c r="AD113" s="21"/>
      <c r="AE113" s="21"/>
      <c r="AF113" s="21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 s="10" customFormat="1" ht="35.1" customHeight="1" x14ac:dyDescent="0.25">
      <c r="A114" s="11"/>
      <c r="B114" s="11"/>
      <c r="C114" s="20"/>
      <c r="D114" s="14"/>
      <c r="E114" s="15"/>
      <c r="F114" s="52"/>
      <c r="G114" s="49"/>
      <c r="H114" s="55"/>
      <c r="I114" s="40">
        <f>((SUM(K114:AC114)-COUNT(K114:AC114))*Fee!B$5 + COUNT(K114:AB114)*Fee!B$2) + COUNT(AC114)*Fee!B$4 + COUNT(AD114:AF114)*Fee!B$3</f>
        <v>0</v>
      </c>
      <c r="J114" s="58"/>
      <c r="K114" s="16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21"/>
      <c r="Z114" s="21"/>
      <c r="AA114" s="21"/>
      <c r="AB114" s="21"/>
      <c r="AC114" s="21"/>
      <c r="AD114" s="21"/>
      <c r="AE114" s="21"/>
      <c r="AF114" s="21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 s="10" customFormat="1" ht="35.1" customHeight="1" x14ac:dyDescent="0.25">
      <c r="A115" s="19"/>
      <c r="B115" s="24"/>
      <c r="C115" s="24"/>
      <c r="D115" s="25"/>
      <c r="E115" s="15"/>
      <c r="F115" s="52"/>
      <c r="G115" s="49"/>
      <c r="H115" s="55"/>
      <c r="I115" s="40">
        <f>((SUM(K115:AC115)-COUNT(K115:AC115))*Fee!B$5 + COUNT(K115:AB115)*Fee!B$2) + COUNT(AC115)*Fee!B$4 + COUNT(AD115:AF115)*Fee!B$3</f>
        <v>0</v>
      </c>
      <c r="J115" s="58"/>
      <c r="K115" s="16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 s="10" customFormat="1" ht="35.1" customHeight="1" x14ac:dyDescent="0.25">
      <c r="A116" s="11"/>
      <c r="B116" s="11"/>
      <c r="C116" s="20"/>
      <c r="D116" s="14"/>
      <c r="E116" s="15"/>
      <c r="F116" s="52"/>
      <c r="G116" s="49"/>
      <c r="H116" s="55"/>
      <c r="I116" s="40">
        <f>((SUM(K116:AC116)-COUNT(K116:AC116))*Fee!B$5 + COUNT(K116:AB116)*Fee!B$2) + COUNT(AC116)*Fee!B$4 + COUNT(AD116:AF116)*Fee!B$3</f>
        <v>0</v>
      </c>
      <c r="J116" s="58"/>
      <c r="K116" s="16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21"/>
      <c r="Z116" s="21"/>
      <c r="AA116" s="21"/>
      <c r="AB116" s="21"/>
      <c r="AC116" s="21"/>
      <c r="AD116" s="21"/>
      <c r="AE116" s="21"/>
      <c r="AF116" s="21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 s="10" customFormat="1" ht="35.1" customHeight="1" x14ac:dyDescent="0.25">
      <c r="A117" s="11"/>
      <c r="B117" s="11"/>
      <c r="C117" s="20"/>
      <c r="D117" s="22"/>
      <c r="E117" s="15"/>
      <c r="F117" s="52"/>
      <c r="G117" s="49"/>
      <c r="H117" s="55"/>
      <c r="I117" s="40">
        <f>((SUM(K117:AC117)-COUNT(K117:AC117))*Fee!B$5 + COUNT(K117:AB117)*Fee!B$2) + COUNT(AC117)*Fee!B$4 + COUNT(AD117:AF117)*Fee!B$3</f>
        <v>0</v>
      </c>
      <c r="J117" s="58"/>
      <c r="K117" s="16"/>
      <c r="L117" s="16"/>
      <c r="M117" s="16"/>
      <c r="N117" s="16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8"/>
      <c r="Z117" s="18"/>
      <c r="AA117" s="18"/>
      <c r="AB117" s="18"/>
      <c r="AC117" s="18"/>
      <c r="AD117" s="18"/>
      <c r="AE117" s="18"/>
      <c r="AF117" s="18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 s="10" customFormat="1" ht="35.1" customHeight="1" x14ac:dyDescent="0.25">
      <c r="A118" s="19"/>
      <c r="B118" s="11"/>
      <c r="C118" s="20"/>
      <c r="D118" s="14"/>
      <c r="E118" s="15"/>
      <c r="F118" s="52"/>
      <c r="G118" s="49"/>
      <c r="H118" s="55"/>
      <c r="I118" s="40">
        <f>((SUM(K118:AC118)-COUNT(K118:AC118))*Fee!B$5 + COUNT(K118:AB118)*Fee!B$2) + COUNT(AC118)*Fee!B$4 + COUNT(AD118:AF118)*Fee!B$3</f>
        <v>0</v>
      </c>
      <c r="J118" s="58"/>
      <c r="K118" s="16"/>
      <c r="L118" s="16"/>
      <c r="M118" s="16"/>
      <c r="N118" s="16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21"/>
      <c r="Z118" s="21"/>
      <c r="AA118" s="21"/>
      <c r="AB118" s="21"/>
      <c r="AC118" s="21"/>
      <c r="AD118" s="21"/>
      <c r="AE118" s="21"/>
      <c r="AF118" s="21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 s="10" customFormat="1" ht="35.1" customHeight="1" x14ac:dyDescent="0.25">
      <c r="A119" s="11"/>
      <c r="B119" s="11"/>
      <c r="C119" s="20"/>
      <c r="D119" s="14"/>
      <c r="E119" s="15"/>
      <c r="F119" s="52"/>
      <c r="G119" s="49"/>
      <c r="H119" s="55"/>
      <c r="I119" s="40">
        <f>((SUM(K119:AC119)-COUNT(K119:AC119))*Fee!B$5 + COUNT(K119:AB119)*Fee!B$2) + COUNT(AC119)*Fee!B$4 + COUNT(AD119:AF119)*Fee!B$3</f>
        <v>0</v>
      </c>
      <c r="J119" s="58"/>
      <c r="K119" s="16"/>
      <c r="L119" s="17"/>
      <c r="M119" s="17"/>
      <c r="N119" s="17"/>
      <c r="O119" s="17"/>
      <c r="P119" s="12"/>
      <c r="Q119" s="17"/>
      <c r="R119" s="17"/>
      <c r="S119" s="17"/>
      <c r="T119" s="17"/>
      <c r="U119" s="17"/>
      <c r="V119" s="17"/>
      <c r="W119" s="17"/>
      <c r="X119" s="17"/>
      <c r="Y119" s="18"/>
      <c r="Z119" s="18"/>
      <c r="AA119" s="18"/>
      <c r="AB119" s="18"/>
      <c r="AC119" s="18"/>
      <c r="AD119" s="18"/>
      <c r="AE119" s="18"/>
      <c r="AF119" s="18"/>
      <c r="AG119" s="23"/>
      <c r="AH119" s="17"/>
      <c r="AI119" s="17"/>
      <c r="AJ119" s="23"/>
      <c r="AK119" s="17"/>
      <c r="AL119" s="17"/>
      <c r="AM119" s="23"/>
      <c r="AN119" s="17"/>
      <c r="AO119" s="17"/>
      <c r="AP119" s="23"/>
    </row>
    <row r="120" spans="1:42" s="10" customFormat="1" ht="35.1" customHeight="1" x14ac:dyDescent="0.25">
      <c r="A120" s="19"/>
      <c r="B120" s="11"/>
      <c r="C120" s="20"/>
      <c r="D120" s="14"/>
      <c r="E120" s="15"/>
      <c r="F120" s="52"/>
      <c r="G120" s="49"/>
      <c r="H120" s="55"/>
      <c r="I120" s="40">
        <f>((SUM(K120:AC120)-COUNT(K120:AC120))*Fee!B$5 + COUNT(K120:AB120)*Fee!B$2) + COUNT(AC120)*Fee!B$4 + COUNT(AD120:AF120)*Fee!B$3</f>
        <v>0</v>
      </c>
      <c r="J120" s="58"/>
      <c r="K120" s="16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21"/>
      <c r="Z120" s="21"/>
      <c r="AA120" s="21"/>
      <c r="AB120" s="21"/>
      <c r="AC120" s="21"/>
      <c r="AD120" s="21"/>
      <c r="AE120" s="21"/>
      <c r="AF120" s="21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 s="10" customFormat="1" ht="35.1" customHeight="1" x14ac:dyDescent="0.25">
      <c r="A121" s="11"/>
      <c r="B121" s="11"/>
      <c r="C121" s="20"/>
      <c r="D121" s="14"/>
      <c r="E121" s="15"/>
      <c r="F121" s="52"/>
      <c r="G121" s="49"/>
      <c r="H121" s="55"/>
      <c r="I121" s="40">
        <f>((SUM(K121:AC121)-COUNT(K121:AC121))*Fee!B$5 + COUNT(K121:AB121)*Fee!B$2) + COUNT(AC121)*Fee!B$4 + COUNT(AD121:AF121)*Fee!B$3</f>
        <v>0</v>
      </c>
      <c r="J121" s="58"/>
      <c r="K121" s="16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21"/>
      <c r="Z121" s="21"/>
      <c r="AA121" s="21"/>
      <c r="AB121" s="21"/>
      <c r="AC121" s="21"/>
      <c r="AD121" s="21"/>
      <c r="AE121" s="21"/>
      <c r="AF121" s="21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 s="10" customFormat="1" ht="35.1" customHeight="1" x14ac:dyDescent="0.25">
      <c r="A122" s="19"/>
      <c r="B122" s="24"/>
      <c r="C122" s="24"/>
      <c r="D122" s="25"/>
      <c r="E122" s="15"/>
      <c r="F122" s="52"/>
      <c r="G122" s="49"/>
      <c r="H122" s="55"/>
      <c r="I122" s="40">
        <f>((SUM(K122:AC122)-COUNT(K122:AC122))*Fee!B$5 + COUNT(K122:AB122)*Fee!B$2) + COUNT(AC122)*Fee!B$4 + COUNT(AD122:AF122)*Fee!B$3</f>
        <v>0</v>
      </c>
      <c r="J122" s="58"/>
      <c r="K122" s="16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 s="10" customFormat="1" ht="35.1" customHeight="1" x14ac:dyDescent="0.25">
      <c r="A123" s="11"/>
      <c r="B123" s="11"/>
      <c r="C123" s="20"/>
      <c r="D123" s="22"/>
      <c r="E123" s="15"/>
      <c r="F123" s="52"/>
      <c r="G123" s="49"/>
      <c r="H123" s="55"/>
      <c r="I123" s="40">
        <f>((SUM(K123:AC123)-COUNT(K123:AC123))*Fee!B$5 + COUNT(K123:AB123)*Fee!B$2) + COUNT(AC123)*Fee!B$4 + COUNT(AD123:AF123)*Fee!B$3</f>
        <v>0</v>
      </c>
      <c r="J123" s="58"/>
      <c r="K123" s="16"/>
      <c r="L123" s="16"/>
      <c r="M123" s="16"/>
      <c r="N123" s="16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8"/>
      <c r="Z123" s="18"/>
      <c r="AA123" s="18"/>
      <c r="AB123" s="18"/>
      <c r="AC123" s="18"/>
      <c r="AD123" s="18"/>
      <c r="AE123" s="18"/>
      <c r="AF123" s="18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 s="10" customFormat="1" ht="35.1" customHeight="1" x14ac:dyDescent="0.25">
      <c r="A124" s="19"/>
      <c r="B124" s="11"/>
      <c r="C124" s="20"/>
      <c r="D124" s="14"/>
      <c r="E124" s="15"/>
      <c r="F124" s="52"/>
      <c r="G124" s="49"/>
      <c r="H124" s="55"/>
      <c r="I124" s="40">
        <f>((SUM(K124:AC124)-COUNT(K124:AC124))*Fee!B$5 + COUNT(K124:AB124)*Fee!B$2) + COUNT(AC124)*Fee!B$4 + COUNT(AD124:AF124)*Fee!B$3</f>
        <v>0</v>
      </c>
      <c r="J124" s="58"/>
      <c r="K124" s="16"/>
      <c r="L124" s="16"/>
      <c r="M124" s="16"/>
      <c r="N124" s="16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21"/>
      <c r="Z124" s="21"/>
      <c r="AA124" s="21"/>
      <c r="AB124" s="21"/>
      <c r="AC124" s="21"/>
      <c r="AD124" s="21"/>
      <c r="AE124" s="21"/>
      <c r="AF124" s="21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 s="10" customFormat="1" ht="35.1" customHeight="1" x14ac:dyDescent="0.25">
      <c r="A125" s="11"/>
      <c r="B125" s="11"/>
      <c r="C125" s="20"/>
      <c r="D125" s="14"/>
      <c r="E125" s="15"/>
      <c r="F125" s="52"/>
      <c r="G125" s="49"/>
      <c r="H125" s="55"/>
      <c r="I125" s="40">
        <f>((SUM(K125:AC125)-COUNT(K125:AC125))*Fee!B$5 + COUNT(K125:AB125)*Fee!B$2) + COUNT(AC125)*Fee!B$4 + COUNT(AD125:AF125)*Fee!B$3</f>
        <v>0</v>
      </c>
      <c r="J125" s="58"/>
      <c r="K125" s="16"/>
      <c r="L125" s="17"/>
      <c r="M125" s="17"/>
      <c r="N125" s="17"/>
      <c r="O125" s="17"/>
      <c r="P125" s="12"/>
      <c r="Q125" s="17"/>
      <c r="R125" s="17"/>
      <c r="S125" s="17"/>
      <c r="T125" s="17"/>
      <c r="U125" s="17"/>
      <c r="V125" s="17"/>
      <c r="W125" s="17"/>
      <c r="X125" s="17"/>
      <c r="Y125" s="18"/>
      <c r="Z125" s="18"/>
      <c r="AA125" s="18"/>
      <c r="AB125" s="18"/>
      <c r="AC125" s="18"/>
      <c r="AD125" s="18"/>
      <c r="AE125" s="18"/>
      <c r="AF125" s="18"/>
      <c r="AG125" s="23"/>
      <c r="AH125" s="17"/>
      <c r="AI125" s="17"/>
      <c r="AJ125" s="23"/>
      <c r="AK125" s="17"/>
      <c r="AL125" s="17"/>
      <c r="AM125" s="23"/>
      <c r="AN125" s="17"/>
      <c r="AO125" s="17"/>
      <c r="AP125" s="23"/>
    </row>
    <row r="126" spans="1:42" s="10" customFormat="1" ht="35.1" customHeight="1" x14ac:dyDescent="0.25">
      <c r="A126" s="19"/>
      <c r="B126" s="11"/>
      <c r="C126" s="20"/>
      <c r="D126" s="14"/>
      <c r="E126" s="15"/>
      <c r="F126" s="52"/>
      <c r="G126" s="49"/>
      <c r="H126" s="55"/>
      <c r="I126" s="40">
        <f>((SUM(K126:AC126)-COUNT(K126:AC126))*Fee!B$5 + COUNT(K126:AB126)*Fee!B$2) + COUNT(AC126)*Fee!B$4 + COUNT(AD126:AF126)*Fee!B$3</f>
        <v>0</v>
      </c>
      <c r="J126" s="58"/>
      <c r="K126" s="16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21"/>
      <c r="Z126" s="21"/>
      <c r="AA126" s="21"/>
      <c r="AB126" s="21"/>
      <c r="AC126" s="21"/>
      <c r="AD126" s="21"/>
      <c r="AE126" s="21"/>
      <c r="AF126" s="21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 s="10" customFormat="1" ht="35.1" customHeight="1" x14ac:dyDescent="0.25">
      <c r="A127" s="11"/>
      <c r="B127" s="11"/>
      <c r="C127" s="20"/>
      <c r="D127" s="14"/>
      <c r="E127" s="15"/>
      <c r="F127" s="52"/>
      <c r="G127" s="49"/>
      <c r="H127" s="55"/>
      <c r="I127" s="40">
        <f>((SUM(K127:AC127)-COUNT(K127:AC127))*Fee!B$5 + COUNT(K127:AB127)*Fee!B$2) + COUNT(AC127)*Fee!B$4 + COUNT(AD127:AF127)*Fee!B$3</f>
        <v>0</v>
      </c>
      <c r="J127" s="58"/>
      <c r="K127" s="16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21"/>
      <c r="Z127" s="21"/>
      <c r="AA127" s="21"/>
      <c r="AB127" s="21"/>
      <c r="AC127" s="21"/>
      <c r="AD127" s="21"/>
      <c r="AE127" s="21"/>
      <c r="AF127" s="21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 s="10" customFormat="1" ht="35.1" customHeight="1" x14ac:dyDescent="0.25">
      <c r="A128" s="11"/>
      <c r="B128" s="11"/>
      <c r="C128" s="20"/>
      <c r="D128" s="22"/>
      <c r="E128" s="15"/>
      <c r="F128" s="52"/>
      <c r="G128" s="49"/>
      <c r="H128" s="55"/>
      <c r="I128" s="40">
        <f>((SUM(K128:AC128)-COUNT(K128:AC128))*Fee!B$5 + COUNT(K128:AB128)*Fee!B$2) + COUNT(AC128)*Fee!B$4 + COUNT(AD128:AF128)*Fee!B$3</f>
        <v>0</v>
      </c>
      <c r="J128" s="58"/>
      <c r="K128" s="16"/>
      <c r="L128" s="16"/>
      <c r="M128" s="16"/>
      <c r="N128" s="16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8"/>
      <c r="Z128" s="18"/>
      <c r="AA128" s="18"/>
      <c r="AB128" s="18"/>
      <c r="AC128" s="18"/>
      <c r="AD128" s="18"/>
      <c r="AE128" s="18"/>
      <c r="AF128" s="18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 s="10" customFormat="1" ht="35.1" customHeight="1" x14ac:dyDescent="0.25">
      <c r="A129" s="19"/>
      <c r="B129" s="11"/>
      <c r="C129" s="20"/>
      <c r="D129" s="14"/>
      <c r="E129" s="15"/>
      <c r="F129" s="52"/>
      <c r="G129" s="49"/>
      <c r="H129" s="55"/>
      <c r="I129" s="40">
        <f>((SUM(K129:AC129)-COUNT(K129:AC129))*Fee!B$5 + COUNT(K129:AB129)*Fee!B$2) + COUNT(AC129)*Fee!B$4 + COUNT(AD129:AF129)*Fee!B$3</f>
        <v>0</v>
      </c>
      <c r="J129" s="58"/>
      <c r="K129" s="16"/>
      <c r="L129" s="16"/>
      <c r="M129" s="16"/>
      <c r="N129" s="16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21"/>
      <c r="Z129" s="21"/>
      <c r="AA129" s="21"/>
      <c r="AB129" s="21"/>
      <c r="AC129" s="21"/>
      <c r="AD129" s="21"/>
      <c r="AE129" s="21"/>
      <c r="AF129" s="21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 s="10" customFormat="1" ht="35.1" customHeight="1" x14ac:dyDescent="0.25">
      <c r="A130" s="11"/>
      <c r="B130" s="11"/>
      <c r="C130" s="20"/>
      <c r="D130" s="14"/>
      <c r="E130" s="15"/>
      <c r="F130" s="52"/>
      <c r="G130" s="49"/>
      <c r="H130" s="55"/>
      <c r="I130" s="40">
        <f>((SUM(K130:AC130)-COUNT(K130:AC130))*Fee!B$5 + COUNT(K130:AB130)*Fee!B$2) + COUNT(AC130)*Fee!B$4 + COUNT(AD130:AF130)*Fee!B$3</f>
        <v>0</v>
      </c>
      <c r="J130" s="58"/>
      <c r="K130" s="16"/>
      <c r="L130" s="17"/>
      <c r="M130" s="17"/>
      <c r="N130" s="17"/>
      <c r="O130" s="17"/>
      <c r="P130" s="12"/>
      <c r="Q130" s="17"/>
      <c r="R130" s="17"/>
      <c r="S130" s="17"/>
      <c r="T130" s="17"/>
      <c r="U130" s="17"/>
      <c r="V130" s="17"/>
      <c r="W130" s="17"/>
      <c r="X130" s="17"/>
      <c r="Y130" s="18"/>
      <c r="Z130" s="18"/>
      <c r="AA130" s="18"/>
      <c r="AB130" s="18"/>
      <c r="AC130" s="18"/>
      <c r="AD130" s="18"/>
      <c r="AE130" s="18"/>
      <c r="AF130" s="18"/>
      <c r="AG130" s="23"/>
      <c r="AH130" s="17"/>
      <c r="AI130" s="17"/>
      <c r="AJ130" s="23"/>
      <c r="AK130" s="17"/>
      <c r="AL130" s="17"/>
      <c r="AM130" s="23"/>
      <c r="AN130" s="17"/>
      <c r="AO130" s="17"/>
      <c r="AP130" s="23"/>
    </row>
    <row r="131" spans="1:42" s="10" customFormat="1" ht="35.1" customHeight="1" x14ac:dyDescent="0.25">
      <c r="A131" s="19"/>
      <c r="B131" s="11"/>
      <c r="C131" s="20"/>
      <c r="D131" s="14"/>
      <c r="E131" s="15"/>
      <c r="F131" s="52"/>
      <c r="G131" s="49"/>
      <c r="H131" s="55"/>
      <c r="I131" s="40">
        <f>((SUM(K131:AC131)-COUNT(K131:AC131))*Fee!B$5 + COUNT(K131:AB131)*Fee!B$2) + COUNT(AC131)*Fee!B$4 + COUNT(AD131:AF131)*Fee!B$3</f>
        <v>0</v>
      </c>
      <c r="J131" s="58"/>
      <c r="K131" s="16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21"/>
      <c r="Z131" s="21"/>
      <c r="AA131" s="21"/>
      <c r="AB131" s="21"/>
      <c r="AC131" s="21"/>
      <c r="AD131" s="21"/>
      <c r="AE131" s="21"/>
      <c r="AF131" s="21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 s="10" customFormat="1" ht="35.1" customHeight="1" x14ac:dyDescent="0.25">
      <c r="A132" s="11"/>
      <c r="B132" s="11"/>
      <c r="C132" s="20"/>
      <c r="D132" s="14"/>
      <c r="E132" s="15"/>
      <c r="F132" s="52"/>
      <c r="G132" s="49"/>
      <c r="H132" s="55"/>
      <c r="I132" s="40">
        <f>((SUM(K132:AC132)-COUNT(K132:AC132))*Fee!B$5 + COUNT(K132:AB132)*Fee!B$2) + COUNT(AC132)*Fee!B$4 + COUNT(AD132:AF132)*Fee!B$3</f>
        <v>0</v>
      </c>
      <c r="J132" s="58"/>
      <c r="K132" s="16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21"/>
      <c r="Z132" s="21"/>
      <c r="AA132" s="21"/>
      <c r="AB132" s="21"/>
      <c r="AC132" s="21"/>
      <c r="AD132" s="21"/>
      <c r="AE132" s="21"/>
      <c r="AF132" s="21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 s="10" customFormat="1" ht="35.1" customHeight="1" x14ac:dyDescent="0.25">
      <c r="A133" s="19"/>
      <c r="B133" s="24"/>
      <c r="C133" s="24"/>
      <c r="D133" s="25"/>
      <c r="E133" s="15"/>
      <c r="F133" s="53"/>
      <c r="G133" s="50"/>
      <c r="H133" s="56"/>
      <c r="I133" s="40">
        <f>((SUM(K133:AC133)-COUNT(K133:AC133))*Fee!B$5 + COUNT(K133:AB133)*Fee!B$2) + COUNT(AC133)*Fee!B$4 + COUNT(AD133:AF133)*Fee!B$3</f>
        <v>0</v>
      </c>
      <c r="J133" s="59"/>
      <c r="K133" s="16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 s="10" customFormat="1" ht="33" customHeight="1" x14ac:dyDescent="0.25">
      <c r="G134" s="26"/>
      <c r="H134" s="35" t="s">
        <v>8</v>
      </c>
      <c r="I134" s="41">
        <f>SUM(I6:I133)</f>
        <v>0</v>
      </c>
    </row>
    <row r="135" spans="1:42" s="10" customFormat="1" x14ac:dyDescent="0.25">
      <c r="I135" s="27"/>
    </row>
    <row r="136" spans="1:42" s="10" customFormat="1" x14ac:dyDescent="0.25">
      <c r="I136" s="27"/>
    </row>
    <row r="137" spans="1:42" s="10" customFormat="1" ht="32.25" customHeight="1" x14ac:dyDescent="0.25">
      <c r="A137" s="36" t="s">
        <v>9</v>
      </c>
      <c r="B137" s="62" t="s">
        <v>40</v>
      </c>
      <c r="C137" s="62"/>
      <c r="D137" s="62"/>
      <c r="E137" s="62"/>
      <c r="F137" s="62"/>
      <c r="G137" s="62"/>
      <c r="H137" s="62"/>
      <c r="I137" s="62"/>
      <c r="J137" s="37"/>
      <c r="K137" s="37"/>
      <c r="L137" s="37"/>
      <c r="M137" s="37"/>
      <c r="N137" s="37"/>
      <c r="O137" s="37"/>
      <c r="P137" s="37"/>
    </row>
    <row r="138" spans="1:42" s="10" customFormat="1" ht="15.75" customHeight="1" x14ac:dyDescent="0.25">
      <c r="A138" s="37"/>
      <c r="B138" s="60" t="s">
        <v>41</v>
      </c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</row>
    <row r="139" spans="1:42" s="10" customFormat="1" x14ac:dyDescent="0.25">
      <c r="A139" s="3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42" s="10" customFormat="1" ht="15.75" customHeight="1" x14ac:dyDescent="0.25">
      <c r="A140" s="37"/>
      <c r="B140" s="60" t="s">
        <v>42</v>
      </c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</row>
    <row r="141" spans="1:42" s="10" customFormat="1" x14ac:dyDescent="0.25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</row>
    <row r="142" spans="1:42" s="10" customFormat="1" x14ac:dyDescent="0.25">
      <c r="A142" s="37"/>
      <c r="B142" s="61" t="s">
        <v>43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</row>
    <row r="143" spans="1:42" s="10" customFormat="1" x14ac:dyDescent="0.25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42" s="10" customFormat="1" x14ac:dyDescent="0.25">
      <c r="A144" s="37"/>
      <c r="B144" s="61" t="s">
        <v>44</v>
      </c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</row>
    <row r="145" spans="9:9" s="10" customFormat="1" x14ac:dyDescent="0.25">
      <c r="I145" s="27"/>
    </row>
    <row r="146" spans="9:9" s="10" customFormat="1" x14ac:dyDescent="0.25">
      <c r="I146" s="27"/>
    </row>
    <row r="147" spans="9:9" s="10" customFormat="1" x14ac:dyDescent="0.25">
      <c r="I147" s="27"/>
    </row>
    <row r="148" spans="9:9" s="10" customFormat="1" x14ac:dyDescent="0.25">
      <c r="I148" s="27"/>
    </row>
    <row r="149" spans="9:9" s="10" customFormat="1" x14ac:dyDescent="0.25">
      <c r="I149" s="27"/>
    </row>
    <row r="150" spans="9:9" s="10" customFormat="1" x14ac:dyDescent="0.25">
      <c r="I150" s="27"/>
    </row>
    <row r="151" spans="9:9" s="10" customFormat="1" x14ac:dyDescent="0.25">
      <c r="I151" s="27"/>
    </row>
    <row r="152" spans="9:9" s="10" customFormat="1" x14ac:dyDescent="0.25">
      <c r="I152" s="27"/>
    </row>
    <row r="153" spans="9:9" s="10" customFormat="1" x14ac:dyDescent="0.25">
      <c r="I153" s="27"/>
    </row>
    <row r="154" spans="9:9" s="10" customFormat="1" x14ac:dyDescent="0.25">
      <c r="I154" s="27"/>
    </row>
    <row r="155" spans="9:9" s="10" customFormat="1" x14ac:dyDescent="0.25">
      <c r="I155" s="27"/>
    </row>
    <row r="156" spans="9:9" s="10" customFormat="1" x14ac:dyDescent="0.25">
      <c r="I156" s="27"/>
    </row>
    <row r="157" spans="9:9" s="10" customFormat="1" x14ac:dyDescent="0.25">
      <c r="I157" s="27"/>
    </row>
    <row r="158" spans="9:9" s="10" customFormat="1" x14ac:dyDescent="0.25">
      <c r="I158" s="27"/>
    </row>
    <row r="159" spans="9:9" s="10" customFormat="1" x14ac:dyDescent="0.25">
      <c r="I159" s="27"/>
    </row>
    <row r="160" spans="9:9" s="10" customFormat="1" x14ac:dyDescent="0.25">
      <c r="I160" s="27"/>
    </row>
    <row r="161" spans="9:9" s="10" customFormat="1" x14ac:dyDescent="0.25">
      <c r="I161" s="27"/>
    </row>
    <row r="162" spans="9:9" s="10" customFormat="1" x14ac:dyDescent="0.25">
      <c r="I162" s="27"/>
    </row>
    <row r="163" spans="9:9" s="10" customFormat="1" x14ac:dyDescent="0.25">
      <c r="I163" s="27"/>
    </row>
    <row r="164" spans="9:9" s="10" customFormat="1" x14ac:dyDescent="0.25">
      <c r="I164" s="27"/>
    </row>
    <row r="165" spans="9:9" s="10" customFormat="1" x14ac:dyDescent="0.25">
      <c r="I165" s="27"/>
    </row>
    <row r="166" spans="9:9" s="10" customFormat="1" x14ac:dyDescent="0.25">
      <c r="I166" s="27"/>
    </row>
    <row r="167" spans="9:9" s="10" customFormat="1" x14ac:dyDescent="0.25">
      <c r="I167" s="27"/>
    </row>
    <row r="168" spans="9:9" s="10" customFormat="1" x14ac:dyDescent="0.25">
      <c r="I168" s="27"/>
    </row>
    <row r="169" spans="9:9" s="10" customFormat="1" x14ac:dyDescent="0.25">
      <c r="I169" s="27"/>
    </row>
    <row r="170" spans="9:9" s="10" customFormat="1" x14ac:dyDescent="0.25">
      <c r="I170" s="27"/>
    </row>
    <row r="171" spans="9:9" s="10" customFormat="1" x14ac:dyDescent="0.25">
      <c r="I171" s="27"/>
    </row>
    <row r="172" spans="9:9" s="10" customFormat="1" x14ac:dyDescent="0.25">
      <c r="I172" s="27"/>
    </row>
    <row r="173" spans="9:9" s="10" customFormat="1" x14ac:dyDescent="0.25">
      <c r="I173" s="27"/>
    </row>
    <row r="174" spans="9:9" s="10" customFormat="1" x14ac:dyDescent="0.25">
      <c r="I174" s="27"/>
    </row>
    <row r="175" spans="9:9" s="10" customFormat="1" x14ac:dyDescent="0.25">
      <c r="I175" s="27"/>
    </row>
    <row r="176" spans="9:9" s="10" customFormat="1" x14ac:dyDescent="0.25">
      <c r="I176" s="27"/>
    </row>
    <row r="177" spans="9:9" s="10" customFormat="1" x14ac:dyDescent="0.25">
      <c r="I177" s="27"/>
    </row>
    <row r="178" spans="9:9" s="10" customFormat="1" x14ac:dyDescent="0.25">
      <c r="I178" s="27"/>
    </row>
    <row r="179" spans="9:9" s="10" customFormat="1" x14ac:dyDescent="0.25">
      <c r="I179" s="27"/>
    </row>
    <row r="180" spans="9:9" s="10" customFormat="1" x14ac:dyDescent="0.25">
      <c r="I180" s="27"/>
    </row>
    <row r="181" spans="9:9" s="10" customFormat="1" x14ac:dyDescent="0.25">
      <c r="I181" s="27"/>
    </row>
    <row r="182" spans="9:9" s="10" customFormat="1" x14ac:dyDescent="0.25">
      <c r="I182" s="27"/>
    </row>
    <row r="183" spans="9:9" s="10" customFormat="1" x14ac:dyDescent="0.25">
      <c r="I183" s="27"/>
    </row>
    <row r="184" spans="9:9" s="10" customFormat="1" x14ac:dyDescent="0.25">
      <c r="I184" s="27"/>
    </row>
    <row r="185" spans="9:9" s="10" customFormat="1" x14ac:dyDescent="0.25">
      <c r="I185" s="27"/>
    </row>
    <row r="186" spans="9:9" s="10" customFormat="1" x14ac:dyDescent="0.25">
      <c r="I186" s="27"/>
    </row>
    <row r="187" spans="9:9" s="10" customFormat="1" x14ac:dyDescent="0.25">
      <c r="I187" s="27"/>
    </row>
    <row r="188" spans="9:9" s="10" customFormat="1" x14ac:dyDescent="0.25">
      <c r="I188" s="27"/>
    </row>
    <row r="189" spans="9:9" s="10" customFormat="1" x14ac:dyDescent="0.25">
      <c r="I189" s="27"/>
    </row>
    <row r="190" spans="9:9" s="10" customFormat="1" x14ac:dyDescent="0.25">
      <c r="I190" s="27"/>
    </row>
    <row r="191" spans="9:9" s="10" customFormat="1" x14ac:dyDescent="0.25">
      <c r="I191" s="27"/>
    </row>
    <row r="192" spans="9:9" s="10" customFormat="1" x14ac:dyDescent="0.25">
      <c r="I192" s="27"/>
    </row>
    <row r="193" spans="9:9" s="10" customFormat="1" x14ac:dyDescent="0.25">
      <c r="I193" s="27"/>
    </row>
    <row r="194" spans="9:9" s="10" customFormat="1" x14ac:dyDescent="0.25">
      <c r="I194" s="27"/>
    </row>
    <row r="195" spans="9:9" s="10" customFormat="1" x14ac:dyDescent="0.25">
      <c r="I195" s="27"/>
    </row>
    <row r="196" spans="9:9" s="10" customFormat="1" x14ac:dyDescent="0.25">
      <c r="I196" s="27"/>
    </row>
    <row r="197" spans="9:9" s="10" customFormat="1" x14ac:dyDescent="0.25">
      <c r="I197" s="27"/>
    </row>
    <row r="198" spans="9:9" s="10" customFormat="1" x14ac:dyDescent="0.25">
      <c r="I198" s="27"/>
    </row>
    <row r="199" spans="9:9" s="10" customFormat="1" x14ac:dyDescent="0.25">
      <c r="I199" s="27"/>
    </row>
    <row r="200" spans="9:9" s="10" customFormat="1" x14ac:dyDescent="0.25">
      <c r="I200" s="27"/>
    </row>
    <row r="201" spans="9:9" s="10" customFormat="1" x14ac:dyDescent="0.25">
      <c r="I201" s="27"/>
    </row>
    <row r="202" spans="9:9" s="10" customFormat="1" x14ac:dyDescent="0.25">
      <c r="I202" s="27"/>
    </row>
    <row r="203" spans="9:9" s="10" customFormat="1" x14ac:dyDescent="0.25">
      <c r="I203" s="27"/>
    </row>
    <row r="204" spans="9:9" s="10" customFormat="1" x14ac:dyDescent="0.25">
      <c r="I204" s="27"/>
    </row>
    <row r="205" spans="9:9" s="10" customFormat="1" x14ac:dyDescent="0.25">
      <c r="I205" s="27"/>
    </row>
    <row r="206" spans="9:9" s="10" customFormat="1" x14ac:dyDescent="0.25">
      <c r="I206" s="27"/>
    </row>
    <row r="207" spans="9:9" s="10" customFormat="1" x14ac:dyDescent="0.25">
      <c r="I207" s="27"/>
    </row>
    <row r="208" spans="9:9" s="10" customFormat="1" x14ac:dyDescent="0.25">
      <c r="I208" s="27"/>
    </row>
    <row r="209" spans="9:9" s="10" customFormat="1" x14ac:dyDescent="0.25">
      <c r="I209" s="27"/>
    </row>
    <row r="210" spans="9:9" s="10" customFormat="1" x14ac:dyDescent="0.25">
      <c r="I210" s="27"/>
    </row>
    <row r="211" spans="9:9" s="10" customFormat="1" x14ac:dyDescent="0.25">
      <c r="I211" s="27"/>
    </row>
    <row r="212" spans="9:9" s="10" customFormat="1" x14ac:dyDescent="0.25">
      <c r="I212" s="27"/>
    </row>
    <row r="213" spans="9:9" s="10" customFormat="1" x14ac:dyDescent="0.25">
      <c r="I213" s="27"/>
    </row>
    <row r="214" spans="9:9" s="10" customFormat="1" x14ac:dyDescent="0.25">
      <c r="I214" s="27"/>
    </row>
    <row r="215" spans="9:9" s="10" customFormat="1" x14ac:dyDescent="0.25">
      <c r="I215" s="27"/>
    </row>
    <row r="216" spans="9:9" s="10" customFormat="1" x14ac:dyDescent="0.25">
      <c r="I216" s="27"/>
    </row>
    <row r="217" spans="9:9" s="10" customFormat="1" x14ac:dyDescent="0.25">
      <c r="I217" s="27"/>
    </row>
    <row r="218" spans="9:9" s="10" customFormat="1" x14ac:dyDescent="0.25">
      <c r="I218" s="27"/>
    </row>
    <row r="219" spans="9:9" s="10" customFormat="1" x14ac:dyDescent="0.25">
      <c r="I219" s="27"/>
    </row>
    <row r="220" spans="9:9" s="10" customFormat="1" x14ac:dyDescent="0.25">
      <c r="I220" s="27"/>
    </row>
    <row r="221" spans="9:9" s="10" customFormat="1" x14ac:dyDescent="0.25">
      <c r="I221" s="27"/>
    </row>
    <row r="222" spans="9:9" s="10" customFormat="1" x14ac:dyDescent="0.25">
      <c r="I222" s="27"/>
    </row>
    <row r="223" spans="9:9" s="10" customFormat="1" x14ac:dyDescent="0.25">
      <c r="I223" s="27"/>
    </row>
    <row r="224" spans="9:9" s="10" customFormat="1" x14ac:dyDescent="0.25">
      <c r="I224" s="27"/>
    </row>
    <row r="225" spans="9:9" s="10" customFormat="1" x14ac:dyDescent="0.25">
      <c r="I225" s="27"/>
    </row>
    <row r="226" spans="9:9" s="10" customFormat="1" x14ac:dyDescent="0.25">
      <c r="I226" s="27"/>
    </row>
    <row r="227" spans="9:9" s="10" customFormat="1" x14ac:dyDescent="0.25">
      <c r="I227" s="27"/>
    </row>
    <row r="228" spans="9:9" s="10" customFormat="1" x14ac:dyDescent="0.25">
      <c r="I228" s="27"/>
    </row>
    <row r="229" spans="9:9" s="10" customFormat="1" x14ac:dyDescent="0.25">
      <c r="I229" s="27"/>
    </row>
    <row r="230" spans="9:9" s="10" customFormat="1" x14ac:dyDescent="0.25">
      <c r="I230" s="27"/>
    </row>
    <row r="231" spans="9:9" s="10" customFormat="1" x14ac:dyDescent="0.25">
      <c r="I231" s="27"/>
    </row>
    <row r="232" spans="9:9" s="10" customFormat="1" x14ac:dyDescent="0.25">
      <c r="I232" s="27"/>
    </row>
    <row r="233" spans="9:9" s="10" customFormat="1" x14ac:dyDescent="0.25">
      <c r="I233" s="27"/>
    </row>
    <row r="234" spans="9:9" s="10" customFormat="1" x14ac:dyDescent="0.25">
      <c r="I234" s="27"/>
    </row>
    <row r="235" spans="9:9" s="10" customFormat="1" x14ac:dyDescent="0.25">
      <c r="I235" s="27"/>
    </row>
    <row r="236" spans="9:9" s="10" customFormat="1" x14ac:dyDescent="0.25">
      <c r="I236" s="27"/>
    </row>
    <row r="237" spans="9:9" s="10" customFormat="1" x14ac:dyDescent="0.25">
      <c r="I237" s="27"/>
    </row>
    <row r="238" spans="9:9" s="10" customFormat="1" x14ac:dyDescent="0.25">
      <c r="I238" s="27"/>
    </row>
    <row r="239" spans="9:9" s="10" customFormat="1" x14ac:dyDescent="0.25">
      <c r="I239" s="27"/>
    </row>
    <row r="240" spans="9:9" s="10" customFormat="1" x14ac:dyDescent="0.25">
      <c r="I240" s="27"/>
    </row>
    <row r="241" spans="9:9" s="10" customFormat="1" x14ac:dyDescent="0.25">
      <c r="I241" s="27"/>
    </row>
    <row r="242" spans="9:9" s="10" customFormat="1" x14ac:dyDescent="0.25">
      <c r="I242" s="27"/>
    </row>
    <row r="243" spans="9:9" s="10" customFormat="1" x14ac:dyDescent="0.25">
      <c r="I243" s="27"/>
    </row>
    <row r="244" spans="9:9" s="10" customFormat="1" x14ac:dyDescent="0.25">
      <c r="I244" s="27"/>
    </row>
    <row r="245" spans="9:9" s="10" customFormat="1" x14ac:dyDescent="0.25">
      <c r="I245" s="27"/>
    </row>
    <row r="246" spans="9:9" s="10" customFormat="1" x14ac:dyDescent="0.25">
      <c r="I246" s="27"/>
    </row>
    <row r="247" spans="9:9" s="10" customFormat="1" x14ac:dyDescent="0.25">
      <c r="I247" s="27"/>
    </row>
    <row r="248" spans="9:9" s="10" customFormat="1" x14ac:dyDescent="0.25">
      <c r="I248" s="27"/>
    </row>
    <row r="249" spans="9:9" s="10" customFormat="1" x14ac:dyDescent="0.25">
      <c r="I249" s="27"/>
    </row>
    <row r="250" spans="9:9" s="10" customFormat="1" x14ac:dyDescent="0.25">
      <c r="I250" s="27"/>
    </row>
    <row r="251" spans="9:9" s="10" customFormat="1" x14ac:dyDescent="0.25">
      <c r="I251" s="27"/>
    </row>
    <row r="252" spans="9:9" s="10" customFormat="1" x14ac:dyDescent="0.25">
      <c r="I252" s="27"/>
    </row>
    <row r="253" spans="9:9" s="10" customFormat="1" x14ac:dyDescent="0.25">
      <c r="I253" s="27"/>
    </row>
    <row r="254" spans="9:9" s="10" customFormat="1" x14ac:dyDescent="0.25">
      <c r="I254" s="27"/>
    </row>
    <row r="255" spans="9:9" s="10" customFormat="1" x14ac:dyDescent="0.25">
      <c r="I255" s="27"/>
    </row>
    <row r="256" spans="9:9" s="10" customFormat="1" x14ac:dyDescent="0.25">
      <c r="I256" s="27"/>
    </row>
    <row r="257" spans="9:9" s="10" customFormat="1" x14ac:dyDescent="0.25">
      <c r="I257" s="27"/>
    </row>
    <row r="258" spans="9:9" s="10" customFormat="1" x14ac:dyDescent="0.25">
      <c r="I258" s="27"/>
    </row>
    <row r="259" spans="9:9" s="10" customFormat="1" x14ac:dyDescent="0.25">
      <c r="I259" s="27"/>
    </row>
    <row r="260" spans="9:9" s="10" customFormat="1" x14ac:dyDescent="0.25">
      <c r="I260" s="27"/>
    </row>
    <row r="261" spans="9:9" s="10" customFormat="1" x14ac:dyDescent="0.25">
      <c r="I261" s="27"/>
    </row>
    <row r="262" spans="9:9" s="10" customFormat="1" x14ac:dyDescent="0.25">
      <c r="I262" s="27"/>
    </row>
    <row r="263" spans="9:9" s="10" customFormat="1" x14ac:dyDescent="0.25">
      <c r="I263" s="27"/>
    </row>
    <row r="264" spans="9:9" s="10" customFormat="1" x14ac:dyDescent="0.25">
      <c r="I264" s="27"/>
    </row>
    <row r="265" spans="9:9" s="10" customFormat="1" x14ac:dyDescent="0.25">
      <c r="I265" s="27"/>
    </row>
    <row r="266" spans="9:9" s="10" customFormat="1" x14ac:dyDescent="0.25">
      <c r="I266" s="27"/>
    </row>
    <row r="267" spans="9:9" s="10" customFormat="1" x14ac:dyDescent="0.25">
      <c r="I267" s="27"/>
    </row>
    <row r="268" spans="9:9" s="10" customFormat="1" x14ac:dyDescent="0.25">
      <c r="I268" s="27"/>
    </row>
    <row r="269" spans="9:9" s="10" customFormat="1" x14ac:dyDescent="0.25">
      <c r="I269" s="27"/>
    </row>
    <row r="270" spans="9:9" s="10" customFormat="1" x14ac:dyDescent="0.25">
      <c r="I270" s="27"/>
    </row>
    <row r="271" spans="9:9" s="10" customFormat="1" x14ac:dyDescent="0.25">
      <c r="I271" s="27"/>
    </row>
    <row r="272" spans="9:9" s="10" customFormat="1" x14ac:dyDescent="0.25">
      <c r="I272" s="27"/>
    </row>
    <row r="273" spans="9:9" s="10" customFormat="1" x14ac:dyDescent="0.25">
      <c r="I273" s="27"/>
    </row>
    <row r="274" spans="9:9" s="10" customFormat="1" x14ac:dyDescent="0.25">
      <c r="I274" s="27"/>
    </row>
    <row r="275" spans="9:9" s="10" customFormat="1" x14ac:dyDescent="0.25">
      <c r="I275" s="27"/>
    </row>
    <row r="276" spans="9:9" s="10" customFormat="1" x14ac:dyDescent="0.25">
      <c r="I276" s="27"/>
    </row>
    <row r="277" spans="9:9" s="10" customFormat="1" x14ac:dyDescent="0.25">
      <c r="I277" s="27"/>
    </row>
    <row r="278" spans="9:9" s="10" customFormat="1" x14ac:dyDescent="0.25">
      <c r="I278" s="27"/>
    </row>
    <row r="279" spans="9:9" s="10" customFormat="1" x14ac:dyDescent="0.25">
      <c r="I279" s="27"/>
    </row>
    <row r="280" spans="9:9" s="10" customFormat="1" x14ac:dyDescent="0.25">
      <c r="I280" s="27"/>
    </row>
    <row r="281" spans="9:9" s="10" customFormat="1" x14ac:dyDescent="0.25">
      <c r="I281" s="27"/>
    </row>
    <row r="282" spans="9:9" s="10" customFormat="1" x14ac:dyDescent="0.25">
      <c r="I282" s="27"/>
    </row>
    <row r="283" spans="9:9" s="10" customFormat="1" x14ac:dyDescent="0.25">
      <c r="I283" s="27"/>
    </row>
    <row r="284" spans="9:9" s="10" customFormat="1" x14ac:dyDescent="0.25">
      <c r="I284" s="27"/>
    </row>
    <row r="285" spans="9:9" s="10" customFormat="1" x14ac:dyDescent="0.25">
      <c r="I285" s="27"/>
    </row>
    <row r="286" spans="9:9" s="10" customFormat="1" x14ac:dyDescent="0.25">
      <c r="I286" s="27"/>
    </row>
    <row r="287" spans="9:9" s="10" customFormat="1" x14ac:dyDescent="0.25">
      <c r="I287" s="27"/>
    </row>
    <row r="288" spans="9:9" s="10" customFormat="1" x14ac:dyDescent="0.25">
      <c r="I288" s="27"/>
    </row>
    <row r="289" spans="9:9" s="10" customFormat="1" x14ac:dyDescent="0.25">
      <c r="I289" s="27"/>
    </row>
    <row r="290" spans="9:9" s="10" customFormat="1" x14ac:dyDescent="0.25">
      <c r="I290" s="27"/>
    </row>
    <row r="291" spans="9:9" s="10" customFormat="1" x14ac:dyDescent="0.25">
      <c r="I291" s="27"/>
    </row>
    <row r="292" spans="9:9" s="10" customFormat="1" x14ac:dyDescent="0.25">
      <c r="I292" s="27"/>
    </row>
    <row r="293" spans="9:9" s="10" customFormat="1" x14ac:dyDescent="0.25">
      <c r="I293" s="27"/>
    </row>
    <row r="294" spans="9:9" s="10" customFormat="1" x14ac:dyDescent="0.25">
      <c r="I294" s="27"/>
    </row>
    <row r="295" spans="9:9" s="10" customFormat="1" x14ac:dyDescent="0.25">
      <c r="I295" s="27"/>
    </row>
    <row r="296" spans="9:9" s="10" customFormat="1" x14ac:dyDescent="0.25">
      <c r="I296" s="27"/>
    </row>
    <row r="297" spans="9:9" s="10" customFormat="1" x14ac:dyDescent="0.25">
      <c r="I297" s="27"/>
    </row>
    <row r="298" spans="9:9" s="10" customFormat="1" x14ac:dyDescent="0.25">
      <c r="I298" s="27"/>
    </row>
    <row r="299" spans="9:9" s="10" customFormat="1" x14ac:dyDescent="0.25">
      <c r="I299" s="27"/>
    </row>
    <row r="300" spans="9:9" s="10" customFormat="1" x14ac:dyDescent="0.25">
      <c r="I300" s="27"/>
    </row>
    <row r="301" spans="9:9" s="10" customFormat="1" x14ac:dyDescent="0.25">
      <c r="I301" s="27"/>
    </row>
    <row r="302" spans="9:9" s="10" customFormat="1" x14ac:dyDescent="0.25">
      <c r="I302" s="27"/>
    </row>
    <row r="303" spans="9:9" s="10" customFormat="1" x14ac:dyDescent="0.25">
      <c r="I303" s="27"/>
    </row>
    <row r="304" spans="9:9" s="10" customFormat="1" x14ac:dyDescent="0.25">
      <c r="I304" s="27"/>
    </row>
    <row r="305" spans="1:42" s="10" customFormat="1" x14ac:dyDescent="0.25">
      <c r="I305" s="27"/>
    </row>
    <row r="306" spans="1:42" s="10" customFormat="1" x14ac:dyDescent="0.25">
      <c r="I306" s="27"/>
    </row>
    <row r="307" spans="1:42" s="10" customFormat="1" x14ac:dyDescent="0.25">
      <c r="I307" s="27"/>
    </row>
    <row r="308" spans="1:42" x14ac:dyDescent="0.25">
      <c r="A308" s="10"/>
      <c r="B308" s="10"/>
      <c r="C308" s="10"/>
      <c r="D308" s="10"/>
      <c r="E308" s="10"/>
      <c r="F308" s="10"/>
      <c r="G308" s="10"/>
      <c r="H308" s="10"/>
      <c r="I308" s="27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</row>
  </sheetData>
  <sheetProtection password="CCF1" sheet="1" objects="1" scenarios="1"/>
  <dataConsolidate/>
  <mergeCells count="12">
    <mergeCell ref="B138:P138"/>
    <mergeCell ref="B140:P140"/>
    <mergeCell ref="B142:P142"/>
    <mergeCell ref="B144:P144"/>
    <mergeCell ref="B137:I137"/>
    <mergeCell ref="A1:AP1"/>
    <mergeCell ref="A2:AP2"/>
    <mergeCell ref="A3:AP3"/>
    <mergeCell ref="G5:G133"/>
    <mergeCell ref="F5:F133"/>
    <mergeCell ref="H6:H133"/>
    <mergeCell ref="J5:J133"/>
  </mergeCells>
  <phoneticPr fontId="4" type="noConversion"/>
  <hyperlinks>
    <hyperlink ref="H5" r:id="rId1"/>
  </hyperlinks>
  <pageMargins left="0.47244094488188981" right="0.39370078740157483" top="0.74803149606299213" bottom="0.74803149606299213" header="0.31496062992125984" footer="0.31496062992125984"/>
  <pageSetup paperSize="9" scale="48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項目!$A$2:$A$20</xm:f>
          </x14:formula1>
          <xm:sqref>AI6:AI133 AL6:AL133 AO6:AO133</xm:sqref>
        </x14:dataValidation>
        <x14:dataValidation type="list" allowBlank="1" showInputMessage="1" showErrorMessage="1">
          <x14:formula1>
            <xm:f>認可賽事!$A$3:$A$21</xm:f>
          </x14:formula1>
          <xm:sqref>AH6:AH133 AK6:AK133 AN6:AN133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7:O43"/>
  <sheetViews>
    <sheetView workbookViewId="0">
      <selection activeCell="A34" sqref="A34"/>
    </sheetView>
  </sheetViews>
  <sheetFormatPr defaultRowHeight="16.5" x14ac:dyDescent="0.25"/>
  <sheetData>
    <row r="37" spans="1:15" ht="14.25" customHeight="1" x14ac:dyDescent="0.25">
      <c r="A37" s="63" t="s">
        <v>41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9" spans="1:15" ht="18" customHeight="1" x14ac:dyDescent="0.25">
      <c r="A39" s="63" t="s">
        <v>42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1" spans="1:15" ht="18.75" customHeight="1" x14ac:dyDescent="0.25">
      <c r="A41" s="64" t="s">
        <v>43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3" spans="1:15" ht="14.25" customHeight="1" x14ac:dyDescent="0.25">
      <c r="A43" s="64" t="s">
        <v>44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</sheetData>
  <mergeCells count="4">
    <mergeCell ref="A37:O37"/>
    <mergeCell ref="A39:O39"/>
    <mergeCell ref="A41:O41"/>
    <mergeCell ref="A43:O43"/>
  </mergeCells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1"/>
  <sheetViews>
    <sheetView topLeftCell="A2" workbookViewId="0">
      <selection activeCell="A34" sqref="A34"/>
    </sheetView>
  </sheetViews>
  <sheetFormatPr defaultRowHeight="16.5" x14ac:dyDescent="0.25"/>
  <cols>
    <col min="1" max="1" width="70.5" customWidth="1"/>
    <col min="2" max="2" width="62" customWidth="1"/>
  </cols>
  <sheetData>
    <row r="1" spans="1:2" ht="17.25" thickBot="1" x14ac:dyDescent="0.3"/>
    <row r="2" spans="1:2" ht="17.25" thickBot="1" x14ac:dyDescent="0.3">
      <c r="A2" s="7" t="s">
        <v>74</v>
      </c>
      <c r="B2" s="8"/>
    </row>
    <row r="3" spans="1:2" ht="17.25" thickBot="1" x14ac:dyDescent="0.3">
      <c r="A3" s="3" t="s">
        <v>46</v>
      </c>
    </row>
    <row r="4" spans="1:2" ht="17.25" thickBot="1" x14ac:dyDescent="0.3">
      <c r="A4" s="3" t="s">
        <v>48</v>
      </c>
    </row>
    <row r="5" spans="1:2" ht="17.25" thickBot="1" x14ac:dyDescent="0.3">
      <c r="A5" s="3" t="s">
        <v>50</v>
      </c>
    </row>
    <row r="6" spans="1:2" ht="17.25" thickBot="1" x14ac:dyDescent="0.3">
      <c r="A6" s="3" t="s">
        <v>52</v>
      </c>
    </row>
    <row r="7" spans="1:2" ht="17.25" thickBot="1" x14ac:dyDescent="0.3">
      <c r="A7" s="3" t="s">
        <v>54</v>
      </c>
    </row>
    <row r="8" spans="1:2" x14ac:dyDescent="0.25">
      <c r="A8" s="65" t="s">
        <v>56</v>
      </c>
    </row>
    <row r="9" spans="1:2" ht="17.25" thickBot="1" x14ac:dyDescent="0.3">
      <c r="A9" s="66"/>
    </row>
    <row r="10" spans="1:2" ht="17.25" thickBot="1" x14ac:dyDescent="0.3">
      <c r="A10" s="3" t="s">
        <v>57</v>
      </c>
    </row>
    <row r="11" spans="1:2" ht="17.25" thickBot="1" x14ac:dyDescent="0.3">
      <c r="A11" s="3" t="s">
        <v>59</v>
      </c>
    </row>
    <row r="12" spans="1:2" ht="17.25" thickBot="1" x14ac:dyDescent="0.3">
      <c r="A12" s="4" t="s">
        <v>47</v>
      </c>
    </row>
    <row r="13" spans="1:2" ht="17.25" thickBot="1" x14ac:dyDescent="0.3">
      <c r="A13" s="4" t="s">
        <v>49</v>
      </c>
    </row>
    <row r="14" spans="1:2" ht="17.25" thickBot="1" x14ac:dyDescent="0.3">
      <c r="A14" s="4" t="s">
        <v>51</v>
      </c>
    </row>
    <row r="15" spans="1:2" ht="17.25" thickBot="1" x14ac:dyDescent="0.3">
      <c r="A15" s="4" t="s">
        <v>53</v>
      </c>
    </row>
    <row r="16" spans="1:2" ht="17.25" thickBot="1" x14ac:dyDescent="0.3">
      <c r="A16" s="4" t="s">
        <v>55</v>
      </c>
    </row>
    <row r="17" spans="1:1" x14ac:dyDescent="0.25">
      <c r="A17" s="5" t="s">
        <v>76</v>
      </c>
    </row>
    <row r="18" spans="1:1" x14ac:dyDescent="0.25">
      <c r="A18" s="5" t="s">
        <v>77</v>
      </c>
    </row>
    <row r="19" spans="1:1" ht="17.25" thickBot="1" x14ac:dyDescent="0.3">
      <c r="A19" s="4" t="s">
        <v>58</v>
      </c>
    </row>
    <row r="20" spans="1:1" ht="17.25" thickBot="1" x14ac:dyDescent="0.3">
      <c r="A20" s="4" t="s">
        <v>60</v>
      </c>
    </row>
    <row r="21" spans="1:1" ht="17.25" thickBot="1" x14ac:dyDescent="0.3">
      <c r="A21" s="4" t="s">
        <v>61</v>
      </c>
    </row>
  </sheetData>
  <mergeCells count="1">
    <mergeCell ref="A8:A9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D6" sqref="D6"/>
    </sheetView>
  </sheetViews>
  <sheetFormatPr defaultRowHeight="16.5" x14ac:dyDescent="0.25"/>
  <cols>
    <col min="1" max="1" width="18.125" customWidth="1"/>
  </cols>
  <sheetData>
    <row r="1" spans="1:2" x14ac:dyDescent="0.25">
      <c r="A1" s="6" t="s">
        <v>72</v>
      </c>
      <c r="B1" s="6" t="s">
        <v>73</v>
      </c>
    </row>
    <row r="2" spans="1:2" x14ac:dyDescent="0.25">
      <c r="A2" t="s">
        <v>68</v>
      </c>
      <c r="B2">
        <v>100</v>
      </c>
    </row>
    <row r="3" spans="1:2" x14ac:dyDescent="0.25">
      <c r="A3" t="s">
        <v>69</v>
      </c>
      <c r="B3">
        <v>200</v>
      </c>
    </row>
    <row r="4" spans="1:2" x14ac:dyDescent="0.25">
      <c r="A4" t="s">
        <v>70</v>
      </c>
      <c r="B4">
        <v>300</v>
      </c>
    </row>
    <row r="5" spans="1:2" x14ac:dyDescent="0.25">
      <c r="A5" t="s">
        <v>71</v>
      </c>
      <c r="B5">
        <v>20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0"/>
  <sheetViews>
    <sheetView workbookViewId="0">
      <selection activeCell="A2" sqref="A2:A20"/>
    </sheetView>
  </sheetViews>
  <sheetFormatPr defaultRowHeight="16.5" x14ac:dyDescent="0.25"/>
  <sheetData>
    <row r="1" spans="1:1" x14ac:dyDescent="0.25">
      <c r="A1" s="1" t="s">
        <v>75</v>
      </c>
    </row>
    <row r="2" spans="1:1" x14ac:dyDescent="0.25">
      <c r="A2" s="2" t="s">
        <v>19</v>
      </c>
    </row>
    <row r="3" spans="1:1" x14ac:dyDescent="0.25">
      <c r="A3" s="2" t="s">
        <v>20</v>
      </c>
    </row>
    <row r="4" spans="1:1" x14ac:dyDescent="0.25">
      <c r="A4" s="2" t="s">
        <v>21</v>
      </c>
    </row>
    <row r="5" spans="1:1" x14ac:dyDescent="0.25">
      <c r="A5" s="2" t="s">
        <v>22</v>
      </c>
    </row>
    <row r="6" spans="1:1" x14ac:dyDescent="0.25">
      <c r="A6" s="2" t="s">
        <v>23</v>
      </c>
    </row>
    <row r="7" spans="1:1" x14ac:dyDescent="0.25">
      <c r="A7" s="2" t="s">
        <v>24</v>
      </c>
    </row>
    <row r="8" spans="1:1" x14ac:dyDescent="0.25">
      <c r="A8" s="2" t="s">
        <v>25</v>
      </c>
    </row>
    <row r="9" spans="1:1" x14ac:dyDescent="0.25">
      <c r="A9" s="2" t="s">
        <v>26</v>
      </c>
    </row>
    <row r="10" spans="1:1" ht="33" x14ac:dyDescent="0.25">
      <c r="A10" s="2" t="s">
        <v>27</v>
      </c>
    </row>
    <row r="11" spans="1:1" ht="33" x14ac:dyDescent="0.25">
      <c r="A11" s="2" t="s">
        <v>28</v>
      </c>
    </row>
    <row r="12" spans="1:1" ht="33" x14ac:dyDescent="0.25">
      <c r="A12" s="2" t="s">
        <v>29</v>
      </c>
    </row>
    <row r="13" spans="1:1" x14ac:dyDescent="0.25">
      <c r="A13" s="2" t="s">
        <v>30</v>
      </c>
    </row>
    <row r="14" spans="1:1" x14ac:dyDescent="0.25">
      <c r="A14" s="2" t="s">
        <v>31</v>
      </c>
    </row>
    <row r="15" spans="1:1" x14ac:dyDescent="0.25">
      <c r="A15" s="2" t="s">
        <v>32</v>
      </c>
    </row>
    <row r="16" spans="1:1" x14ac:dyDescent="0.25">
      <c r="A16" s="2" t="s">
        <v>33</v>
      </c>
    </row>
    <row r="17" spans="1:1" x14ac:dyDescent="0.25">
      <c r="A17" s="2" t="s">
        <v>17</v>
      </c>
    </row>
    <row r="18" spans="1:1" x14ac:dyDescent="0.25">
      <c r="A18" s="2" t="s">
        <v>34</v>
      </c>
    </row>
    <row r="19" spans="1:1" x14ac:dyDescent="0.25">
      <c r="A19" s="2" t="s">
        <v>35</v>
      </c>
    </row>
    <row r="20" spans="1:1" ht="33" x14ac:dyDescent="0.25">
      <c r="A20" s="2" t="s">
        <v>36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報名登記</vt:lpstr>
      <vt:lpstr>項目表</vt:lpstr>
      <vt:lpstr>認可賽事</vt:lpstr>
      <vt:lpstr>Fee</vt:lpstr>
      <vt:lpstr>項目</vt:lpstr>
      <vt:lpstr>報名登記!Print_Area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Jacqueline Wong</cp:lastModifiedBy>
  <cp:lastPrinted>2021-10-11T02:53:09Z</cp:lastPrinted>
  <dcterms:created xsi:type="dcterms:W3CDTF">2017-05-15T07:30:26Z</dcterms:created>
  <dcterms:modified xsi:type="dcterms:W3CDTF">2023-03-15T07:24:43Z</dcterms:modified>
</cp:coreProperties>
</file>